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sx204044\振興課\林務係\林務係\12森林整備に関する計画書\特定間伐等促進計画\R3-R12_特定間伐\03_追加\R4.11.29 計画追加\"/>
    </mc:Choice>
  </mc:AlternateContent>
  <xr:revisionPtr revIDLastSave="0" documentId="8_{085F831D-DE55-4E16-BAC4-19DFD3CA1D7E}" xr6:coauthVersionLast="43" xr6:coauthVersionMax="43" xr10:uidLastSave="{00000000-0000-0000-0000-000000000000}"/>
  <bookViews>
    <workbookView xWindow="-120" yWindow="-120" windowWidth="29040" windowHeight="15840" tabRatio="500" activeTab="2" xr2:uid="{00000000-000D-0000-FFFF-FFFF00000000}"/>
  </bookViews>
  <sheets>
    <sheet name="表紙 " sheetId="1" r:id="rId1"/>
    <sheet name="本文" sheetId="2" r:id="rId2"/>
    <sheet name="別紙１　間伐" sheetId="3" r:id="rId3"/>
    <sheet name="別紙２　造林" sheetId="4" r:id="rId4"/>
    <sheet name="別紙３　ソフト" sheetId="5" r:id="rId5"/>
    <sheet name="別紙４　路網" sheetId="6" r:id="rId6"/>
    <sheet name="別紙５　付帯施設" sheetId="7" r:id="rId7"/>
  </sheets>
  <definedNames>
    <definedName name="_xlnm.Print_Area" localSheetId="0">'表紙 '!$A$1:$N$11</definedName>
    <definedName name="_xlnm.Print_Area" localSheetId="1">本文!$A$1:$L$74</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Q1" i="7" l="1"/>
  <c r="O1" i="6"/>
  <c r="Q1" i="5"/>
  <c r="Q1" i="4"/>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Q1" i="3"/>
  <c r="H9" i="2"/>
  <c r="L1" i="2"/>
</calcChain>
</file>

<file path=xl/sharedStrings.xml><?xml version="1.0" encoding="utf-8"?>
<sst xmlns="http://schemas.openxmlformats.org/spreadsheetml/2006/main" count="1322" uniqueCount="239">
  <si>
    <t>特定間伐等促進計画</t>
  </si>
  <si>
    <t>長野県</t>
  </si>
  <si>
    <t>阿南町</t>
  </si>
  <si>
    <t>市町村名</t>
  </si>
  <si>
    <t>１　特定間伐等促進計画の目標</t>
  </si>
  <si>
    <t>　森林の間伐等の実施の促進に関する特別措置法第４条第１項の規定により定められた県の基本方針によると、令和３年度から令和12年度までの10年間の特定間伐等の実施の促進の目標として、１３０，０００ｈａ（年平均１３，０００ｈａ）の間伐の実施を掲げている。</t>
  </si>
  <si>
    <t>　森林の間伐等の実施の促進に関する特別措置法第４条により定められた県の基本方針や当地域の間伐の実施状況を勘案して、</t>
  </si>
  <si>
    <t>令和３年度から令和12年度までの間伐の実施目標面積を次のとおりとする。また、伐採後の確実な再造林を含めた造林の実施を促進する。</t>
  </si>
  <si>
    <t>間伐の目標面積　</t>
  </si>
  <si>
    <t xml:space="preserve"> ha／10年間</t>
  </si>
  <si>
    <t>（</t>
  </si>
  <si>
    <t xml:space="preserve"> ha／年）</t>
  </si>
  <si>
    <t>２　特定間伐等促進計画の区域</t>
  </si>
  <si>
    <t>　県の基本方針に定められた「特定間伐等の実施を促進するための措置を講ずべき区域の基準」に従い、区域を別図のとおりとする。</t>
  </si>
  <si>
    <t>３　特定間伐等の実施計画</t>
  </si>
  <si>
    <t>　（１） 間伐 ～ （５） その他施設</t>
  </si>
  <si>
    <t>　別紙１～５のとおり</t>
  </si>
  <si>
    <t>　（６） 事業実施箇所</t>
  </si>
  <si>
    <t>　別図のとおり</t>
  </si>
  <si>
    <t>４　特定植栽促進区域</t>
  </si>
  <si>
    <t>都道府県の基本方針に定められた特定植栽促進区域のうち、本市における特定植栽促進区域の範囲は別図のとおりとする。</t>
  </si>
  <si>
    <t>注）２の図面に併せて図示すること。</t>
  </si>
  <si>
    <t>５　特定植栽区域の実施方法</t>
  </si>
  <si>
    <t>(1) 植栽すべき特定苗木の種類</t>
  </si>
  <si>
    <t>(2) 特に実施すべき造林の方法等の特定植栽事業の実施方法に関すること。</t>
  </si>
  <si>
    <t>６　特定植栽事業の実施のための方策</t>
  </si>
  <si>
    <t>(1) 現地検討会の開催等による特定植栽事業に関する技術の普及に関すること。</t>
  </si>
  <si>
    <t>(2) 集落説明会の開催等の特定植栽事業の情報提供に関すること。</t>
  </si>
  <si>
    <t>４　森林経営計画等に基づく森林施業、森林施業の共同化の推進</t>
  </si>
  <si>
    <t>(1) 森林経営計画の作成及びこれに基づく間伐等の森林施業の推進並びに提案型施業の実施の推進に関すること。</t>
  </si>
  <si>
    <t xml:space="preserve">(2) 施業の集約化に必要な森林情報の収集、境界の確認、森林所有者等の合意形成等の活動の推進に関すること。 </t>
  </si>
  <si>
    <t>　施業の集約化に必要な森林情報の収集、境界の確認、森林所有者等の合意形成等の活動を推進するとともに、森林施業が長期的かつ</t>
  </si>
  <si>
    <t>継続的に実施されるよう、事業体や林業普及指導員、関係者が連携して森林経営計画の作成等を推進する。</t>
  </si>
  <si>
    <t xml:space="preserve"> また、森林経営管理制度に基づく森林所有者に対する経営管理の意向調査を計画的に進め、必要に応じて阿南町</t>
  </si>
  <si>
    <t>経営管理権集積計画の策定する。</t>
  </si>
  <si>
    <t>５　路網の整備の推進、間伐等の効率化・コスト化の推進</t>
  </si>
  <si>
    <t xml:space="preserve">(1) 路網の整備の推進に関すること。 </t>
  </si>
  <si>
    <t>　林道と森林作業道が適切に組み合わされた路網の整備を推進するとともに、高性能林業機械等を活用した低コストで高効率な</t>
  </si>
  <si>
    <t>作業システムの整備や普及・定着を推進する。</t>
  </si>
  <si>
    <t>(2) 高性能林業機械等を活用した低コストで高効率な作業システムの整備、普及及び定着に関すること。</t>
  </si>
  <si>
    <t>　低コスト造林のための一貫作業の推進により低コストで効率的な森林整備を促進する。</t>
  </si>
  <si>
    <t>(3) コンテナ苗の活用等による造林・保育の低コスト化の推進に関すること。</t>
  </si>
  <si>
    <t>　計画的な造林作業を推進し、コンテナ苗の活用等による造林・保育の低コスト化を図る。</t>
  </si>
  <si>
    <t>６　間伐材の利用の推進</t>
  </si>
  <si>
    <t>(1) 間伐材の供給及び利用に携わる関係者間の合意形成の構築の推進に関すること。</t>
  </si>
  <si>
    <t>　公共事業や地域における木材の利活用を積極的に進めるとともに、間伐材の供給及び利用に携わる関係者間の合意形成や</t>
  </si>
  <si>
    <t>安定供給体制の構築等を促進することにより、間伐材の利用を推進する。</t>
  </si>
  <si>
    <t>(2) 長期的な木材需給に係る協定の締結等による間伐材の安定供給体制の構築の推進に関すること。</t>
  </si>
  <si>
    <t>　「木材利用方針」に基づき、供給体制の構築など地域材の利用に取組むものする。</t>
  </si>
  <si>
    <t>７　人材の育成・確保等</t>
  </si>
  <si>
    <t>(1) 間伐や路網作設等を適切に行える現場技能者等及び林業事業体の育成確保に関すること。</t>
  </si>
  <si>
    <t>　間伐や路網作設等を適切に行える現場技能者等及び林業事業体の育成のため、研修等へ積極的な参加を推進する。</t>
  </si>
  <si>
    <t>　林業事業体等における新規就業の円滑化や雇用の安定化、労働条件の改善等を積極的に支援するとともに、県と連携して</t>
  </si>
  <si>
    <t>新たな技術の普及や経営指導を行うことで林業事業体等の経営の安定化を図り、適切な森林管理を目指す。</t>
  </si>
  <si>
    <t>（別紙１）</t>
  </si>
  <si>
    <t>（１） 間伐</t>
  </si>
  <si>
    <t>事業実施主体名</t>
  </si>
  <si>
    <t>事業
実施
年度</t>
  </si>
  <si>
    <t>所　在　場　所</t>
  </si>
  <si>
    <t>間伐を実施する森林の現況</t>
  </si>
  <si>
    <t>間　伐　の　内　容</t>
  </si>
  <si>
    <t>対図番号</t>
  </si>
  <si>
    <t>交付金希望</t>
  </si>
  <si>
    <t>備　考</t>
  </si>
  <si>
    <t>字
(大字)</t>
  </si>
  <si>
    <t>林班</t>
  </si>
  <si>
    <t>小班</t>
  </si>
  <si>
    <t>施業
番号</t>
  </si>
  <si>
    <t>面積</t>
  </si>
  <si>
    <t>樹種</t>
  </si>
  <si>
    <t>林相</t>
  </si>
  <si>
    <t>林齢</t>
  </si>
  <si>
    <t>立木材積</t>
  </si>
  <si>
    <t>間伐
方法</t>
  </si>
  <si>
    <t>間　　伐
立木材積</t>
  </si>
  <si>
    <t>間伐率
（材積率）</t>
  </si>
  <si>
    <t>（ha）</t>
  </si>
  <si>
    <r>
      <rPr>
        <sz val="10"/>
        <color rgb="FF000000"/>
        <rFont val="ＭＳ Ｐゴシック"/>
        <family val="2"/>
        <charset val="128"/>
      </rPr>
      <t>（ｍ</t>
    </r>
    <r>
      <rPr>
        <vertAlign val="superscript"/>
        <sz val="10"/>
        <color rgb="FF000000"/>
        <rFont val="ＭＳ Ｐゴシック"/>
        <family val="3"/>
        <charset val="128"/>
      </rPr>
      <t>3</t>
    </r>
    <r>
      <rPr>
        <sz val="10"/>
        <color rgb="FF000000"/>
        <rFont val="ＭＳ Ｐゴシック"/>
        <family val="2"/>
        <charset val="128"/>
      </rPr>
      <t>）</t>
    </r>
  </si>
  <si>
    <t>（％）</t>
  </si>
  <si>
    <t>飯伊森林組合</t>
  </si>
  <si>
    <t>R4</t>
  </si>
  <si>
    <t>ロ</t>
  </si>
  <si>
    <t>3ロ</t>
  </si>
  <si>
    <t>ヒノキ</t>
  </si>
  <si>
    <t>単層</t>
  </si>
  <si>
    <t>定性</t>
  </si>
  <si>
    <t>スギ</t>
  </si>
  <si>
    <t>4ロ</t>
  </si>
  <si>
    <t>枝打ち</t>
  </si>
  <si>
    <t>ハ</t>
  </si>
  <si>
    <t>5ロ</t>
  </si>
  <si>
    <t>14ロ</t>
  </si>
  <si>
    <t>①</t>
  </si>
  <si>
    <t>15ロ</t>
  </si>
  <si>
    <t>ニ</t>
  </si>
  <si>
    <t>2イ</t>
  </si>
  <si>
    <t>R3</t>
  </si>
  <si>
    <t>アカマツ</t>
  </si>
  <si>
    <t>②</t>
  </si>
  <si>
    <t>19ハ</t>
  </si>
  <si>
    <t>ホ</t>
  </si>
  <si>
    <t>18ロ</t>
  </si>
  <si>
    <t>ヘ</t>
  </si>
  <si>
    <t>8イ</t>
  </si>
  <si>
    <t>8ロ</t>
  </si>
  <si>
    <t>③</t>
  </si>
  <si>
    <t>10ロ</t>
  </si>
  <si>
    <t>10ハ</t>
  </si>
  <si>
    <t>11イ</t>
  </si>
  <si>
    <t>11ロ</t>
  </si>
  <si>
    <t>12イ</t>
  </si>
  <si>
    <t>12ロ</t>
  </si>
  <si>
    <t>ト</t>
  </si>
  <si>
    <t>1イ</t>
  </si>
  <si>
    <t>1ロ</t>
  </si>
  <si>
    <t>チ</t>
  </si>
  <si>
    <t>4イ</t>
  </si>
  <si>
    <t>4ニ</t>
  </si>
  <si>
    <t>22イ</t>
  </si>
  <si>
    <t>22ロ</t>
  </si>
  <si>
    <t>27ロ</t>
  </si>
  <si>
    <t>28ロ</t>
  </si>
  <si>
    <t>リ</t>
  </si>
  <si>
    <t>ヌ</t>
  </si>
  <si>
    <t>50イ</t>
  </si>
  <si>
    <t>50ロ</t>
  </si>
  <si>
    <t>51イ</t>
  </si>
  <si>
    <t>51ロ</t>
  </si>
  <si>
    <t>④</t>
  </si>
  <si>
    <t>65イ</t>
  </si>
  <si>
    <t>65ロ</t>
  </si>
  <si>
    <t>47イ</t>
  </si>
  <si>
    <t>⑤</t>
  </si>
  <si>
    <t>47ロ</t>
  </si>
  <si>
    <t>⑥</t>
  </si>
  <si>
    <t>5イ</t>
  </si>
  <si>
    <t>5ハ</t>
  </si>
  <si>
    <t>6イ</t>
  </si>
  <si>
    <t>6ロ</t>
  </si>
  <si>
    <t>9イ</t>
  </si>
  <si>
    <t>その他広</t>
  </si>
  <si>
    <t>9ロ</t>
  </si>
  <si>
    <t>9ハ</t>
  </si>
  <si>
    <t>⑦</t>
  </si>
  <si>
    <t>9ニ</t>
  </si>
  <si>
    <t>⑧</t>
  </si>
  <si>
    <t>⑨</t>
  </si>
  <si>
    <t>3イ</t>
  </si>
  <si>
    <t>6ハ</t>
  </si>
  <si>
    <t>7イ</t>
  </si>
  <si>
    <t>7ロ</t>
  </si>
  <si>
    <t>⑩</t>
  </si>
  <si>
    <t>13イ</t>
  </si>
  <si>
    <t>13ロ</t>
  </si>
  <si>
    <t>14イ</t>
  </si>
  <si>
    <t>15イ</t>
  </si>
  <si>
    <t>16イ</t>
  </si>
  <si>
    <t>16ロ</t>
  </si>
  <si>
    <t>17イ</t>
  </si>
  <si>
    <t>17ロ</t>
  </si>
  <si>
    <t>18イ</t>
  </si>
  <si>
    <t>19イ</t>
  </si>
  <si>
    <t>19ロ</t>
  </si>
  <si>
    <t>2ロ</t>
  </si>
  <si>
    <t>R5</t>
  </si>
  <si>
    <t>20イ</t>
  </si>
  <si>
    <t>⑪</t>
  </si>
  <si>
    <t>20ロ</t>
  </si>
  <si>
    <t>サワラ</t>
  </si>
  <si>
    <t>20ハ</t>
  </si>
  <si>
    <t>和合森林組合</t>
  </si>
  <si>
    <t>和合</t>
  </si>
  <si>
    <t>に</t>
  </si>
  <si>
    <t>4.5.6</t>
  </si>
  <si>
    <t>ﾋﾉｷ・ｽｷﾞ</t>
  </si>
  <si>
    <t>い</t>
  </si>
  <si>
    <t>２外</t>
  </si>
  <si>
    <t>は</t>
  </si>
  <si>
    <t>4外</t>
  </si>
  <si>
    <t>6外</t>
  </si>
  <si>
    <t>10外</t>
  </si>
  <si>
    <t>7外</t>
  </si>
  <si>
    <t>9外</t>
  </si>
  <si>
    <t>Ｒ4</t>
  </si>
  <si>
    <t>イ</t>
  </si>
  <si>
    <t>ナラ</t>
  </si>
  <si>
    <t>⑬</t>
  </si>
  <si>
    <t>⑭</t>
  </si>
  <si>
    <t>⑮</t>
  </si>
  <si>
    <t>⑯</t>
  </si>
  <si>
    <t>33イ</t>
  </si>
  <si>
    <t>33ロ</t>
  </si>
  <si>
    <t>⑰</t>
  </si>
  <si>
    <t>（別紙２）</t>
  </si>
  <si>
    <t>（２） 造林</t>
  </si>
  <si>
    <t>造　　　林　　　の　　　内　　　容</t>
  </si>
  <si>
    <t>造林
面積</t>
  </si>
  <si>
    <t>う　ち　人　工　造　林</t>
  </si>
  <si>
    <t>う　ち　天　然　更　新</t>
  </si>
  <si>
    <t>植栽
面積</t>
  </si>
  <si>
    <t>植栽
時期</t>
  </si>
  <si>
    <t>植栽
樹種</t>
  </si>
  <si>
    <t>植栽
本数</t>
  </si>
  <si>
    <t>天然更
新面積</t>
  </si>
  <si>
    <t>天然更
新時期</t>
  </si>
  <si>
    <t>天然更
新樹種</t>
  </si>
  <si>
    <t>（本/ha）</t>
  </si>
  <si>
    <t>ろ</t>
  </si>
  <si>
    <t>ｶﾗﾏﾂ</t>
  </si>
  <si>
    <t>ほ</t>
  </si>
  <si>
    <t>8外</t>
  </si>
  <si>
    <t>R6</t>
  </si>
  <si>
    <t>新野</t>
  </si>
  <si>
    <t>クヌギ</t>
  </si>
  <si>
    <t>（別紙３）</t>
  </si>
  <si>
    <t>（３） その他間伐及び造林に関する事項</t>
  </si>
  <si>
    <t>内容</t>
  </si>
  <si>
    <t>交付金
希　望</t>
  </si>
  <si>
    <t>備考</t>
  </si>
  <si>
    <t>（別紙４）</t>
  </si>
  <si>
    <t>（４） 作業路網</t>
  </si>
  <si>
    <t>路　網　起　点</t>
  </si>
  <si>
    <t>路　網　終　点</t>
  </si>
  <si>
    <t>路線名</t>
  </si>
  <si>
    <t>路網整備の内容</t>
  </si>
  <si>
    <t>字
（大字）</t>
  </si>
  <si>
    <t>開設延長</t>
  </si>
  <si>
    <t>幅員</t>
  </si>
  <si>
    <t>（ｍ）</t>
  </si>
  <si>
    <t>村澤線</t>
  </si>
  <si>
    <t>西峰②</t>
  </si>
  <si>
    <t>（別紙５）</t>
  </si>
  <si>
    <t>（５） その他施設</t>
  </si>
  <si>
    <t>施設名</t>
  </si>
  <si>
    <t>数量</t>
  </si>
  <si>
    <t>対図
番号</t>
  </si>
  <si>
    <t>令和5年1月</t>
    <phoneticPr fontId="16"/>
  </si>
  <si>
    <t>　林業事業体等による提案型集約化施業を推進することで、作業コストの低減化・収支の改善を図り、間伐の促進につなげる。</t>
    <phoneticPr fontId="16"/>
  </si>
  <si>
    <t>(2) 林業事業体に対する経営手法・技術の普及指導等に関すること。</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</si>
</sst>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_ "/>
  </numFmts>
  <fonts count="17" x14ac:knownFonts="1">
    <font>
      <sz val="11"/>
      <color rgb="FF000000"/>
      <name val="ＭＳ Ｐゴシック"/>
      <family val="2"/>
      <charset val="128"/>
    </font>
    <font>
      <sz val="11"/>
      <name val="ＭＳ ゴシック"/>
      <family val="3"/>
      <charset val="128"/>
    </font>
    <font>
      <sz val="36"/>
      <name val="ＭＳ ゴシック"/>
      <family val="3"/>
      <charset val="128"/>
    </font>
    <font>
      <sz val="26"/>
      <name val="ＭＳ ゴシック"/>
      <family val="3"/>
      <charset val="128"/>
    </font>
    <font>
      <sz val="28"/>
      <name val="ＭＳ ゴシック"/>
      <family val="3"/>
      <charset val="128"/>
    </font>
    <font>
      <sz val="10"/>
      <color rgb="FF000000"/>
      <name val="ＭＳ Ｐゴシック"/>
      <family val="2"/>
      <charset val="128"/>
    </font>
    <font>
      <b/>
      <sz val="12"/>
      <color rgb="FF000000"/>
      <name val="ＭＳ Ｐゴシック"/>
      <family val="3"/>
      <charset val="128"/>
    </font>
    <font>
      <sz val="12"/>
      <color rgb="FF000000"/>
      <name val="ＭＳ Ｐゴシック"/>
      <family val="2"/>
      <charset val="128"/>
    </font>
    <font>
      <b/>
      <sz val="12"/>
      <color rgb="FF000000"/>
      <name val="ＭＳ Ｐゴシック"/>
      <family val="2"/>
      <charset val="128"/>
    </font>
    <font>
      <sz val="12"/>
      <color rgb="FF000000"/>
      <name val="ＭＳ Ｐゴシック"/>
      <family val="3"/>
      <charset val="128"/>
    </font>
    <font>
      <sz val="11"/>
      <color rgb="FF000000"/>
      <name val="ＭＳ 明朝"/>
      <family val="1"/>
      <charset val="128"/>
    </font>
    <font>
      <sz val="11"/>
      <name val="ＭＳ 明朝"/>
      <family val="1"/>
      <charset val="128"/>
    </font>
    <font>
      <sz val="11"/>
      <color rgb="FFFF0000"/>
      <name val="ＭＳ Ｐゴシック"/>
      <family val="2"/>
      <charset val="128"/>
    </font>
    <font>
      <sz val="11"/>
      <color rgb="FFFF0000"/>
      <name val="ＭＳ 明朝"/>
      <family val="1"/>
      <charset val="128"/>
    </font>
    <font>
      <sz val="10"/>
      <color rgb="FF000000"/>
      <name val="ＭＳ Ｐゴシック"/>
      <family val="3"/>
      <charset val="128"/>
    </font>
    <font>
      <vertAlign val="superscript"/>
      <sz val="10"/>
      <color rgb="FF000000"/>
      <name val="ＭＳ Ｐゴシック"/>
      <family val="3"/>
      <charset val="128"/>
    </font>
    <font>
      <sz val="6"/>
      <name val="ＭＳ Ｐゴシック"/>
      <family val="2"/>
      <charset val="128"/>
    </font>
  </fonts>
  <fills count="4">
    <fill>
      <patternFill patternType="none"/>
    </fill>
    <fill>
      <patternFill patternType="gray125"/>
    </fill>
    <fill>
      <patternFill patternType="solid">
        <fgColor rgb="FFFFFFCC"/>
        <bgColor rgb="FFFFFF99"/>
      </patternFill>
    </fill>
    <fill>
      <patternFill patternType="solid">
        <fgColor rgb="FFF2F2F2"/>
        <bgColor rgb="FFFFFFCC"/>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1" fillId="0" borderId="0" xfId="1">
      <alignment vertical="center"/>
    </xf>
    <xf numFmtId="0" fontId="3" fillId="0" borderId="0" xfId="1" applyFont="1" applyAlignment="1">
      <alignment vertical="center"/>
    </xf>
    <xf numFmtId="0" fontId="1" fillId="0" borderId="0" xfId="1">
      <alignment vertical="center"/>
    </xf>
    <xf numFmtId="0" fontId="3" fillId="0" borderId="0" xfId="1" applyFont="1" applyAlignment="1">
      <alignment vertical="center"/>
    </xf>
    <xf numFmtId="0" fontId="5" fillId="0" borderId="0" xfId="0" applyFont="1" applyAlignment="1">
      <alignment horizontal="right" vertical="center"/>
    </xf>
    <xf numFmtId="0" fontId="5" fillId="3" borderId="1" xfId="0" applyFont="1" applyFill="1" applyBorder="1" applyAlignment="1">
      <alignment horizontal="distributed" vertical="center"/>
    </xf>
    <xf numFmtId="0" fontId="5" fillId="0" borderId="0" xfId="0" applyFont="1" applyBorder="1" applyAlignment="1">
      <alignment horizontal="distributed" vertical="center"/>
    </xf>
    <xf numFmtId="0" fontId="6" fillId="0" borderId="0" xfId="0" applyFont="1">
      <alignment vertical="center"/>
    </xf>
    <xf numFmtId="0" fontId="7" fillId="0" borderId="0" xfId="0" applyFont="1">
      <alignment vertical="center"/>
    </xf>
    <xf numFmtId="0" fontId="8" fillId="0" borderId="0" xfId="0" applyFont="1" applyAlignment="1">
      <alignment horizontal="right" vertical="center"/>
    </xf>
    <xf numFmtId="176" fontId="6" fillId="2" borderId="1" xfId="0" applyNumberFormat="1" applyFont="1" applyFill="1" applyBorder="1" applyAlignment="1">
      <alignment vertical="center"/>
    </xf>
    <xf numFmtId="0" fontId="9" fillId="0" borderId="0" xfId="0" applyFont="1">
      <alignment vertical="center"/>
    </xf>
    <xf numFmtId="0" fontId="9" fillId="0" borderId="0" xfId="0" applyFont="1" applyAlignment="1">
      <alignment horizontal="right" vertical="center"/>
    </xf>
    <xf numFmtId="176" fontId="6" fillId="2" borderId="1" xfId="0" applyNumberFormat="1" applyFont="1" applyFill="1" applyBorder="1">
      <alignment vertical="center"/>
    </xf>
    <xf numFmtId="0" fontId="10" fillId="0" borderId="0" xfId="0" applyFont="1" applyAlignment="1">
      <alignment horizontal="left" vertical="center"/>
    </xf>
    <xf numFmtId="0" fontId="0" fillId="0" borderId="0" xfId="0" applyAlignment="1">
      <alignment vertical="center"/>
    </xf>
    <xf numFmtId="0" fontId="10" fillId="0" borderId="0" xfId="0" applyFont="1">
      <alignment vertical="center"/>
    </xf>
    <xf numFmtId="0" fontId="10" fillId="0" borderId="0" xfId="0" applyFont="1" applyAlignment="1">
      <alignment vertical="center"/>
    </xf>
    <xf numFmtId="0" fontId="12" fillId="0" borderId="0" xfId="0" applyFont="1">
      <alignment vertical="center"/>
    </xf>
    <xf numFmtId="0" fontId="11" fillId="0" borderId="0" xfId="0" applyFont="1">
      <alignment vertical="center"/>
    </xf>
    <xf numFmtId="0" fontId="13" fillId="0" borderId="0" xfId="0" applyFont="1" applyAlignment="1">
      <alignment vertical="center"/>
    </xf>
    <xf numFmtId="0" fontId="5" fillId="0" borderId="0" xfId="0" applyFont="1">
      <alignment vertical="center"/>
    </xf>
    <xf numFmtId="0" fontId="14" fillId="0" borderId="0" xfId="0" applyFont="1" applyAlignment="1">
      <alignment horizontal="center" vertical="center"/>
    </xf>
    <xf numFmtId="0" fontId="5" fillId="0" borderId="0" xfId="0" applyFont="1" applyAlignment="1">
      <alignment vertical="top"/>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vertical="center"/>
    </xf>
    <xf numFmtId="0" fontId="5" fillId="3" borderId="3" xfId="0" applyFont="1" applyFill="1" applyBorder="1" applyAlignment="1">
      <alignment horizontal="right" vertical="center"/>
    </xf>
    <xf numFmtId="0" fontId="5" fillId="3" borderId="3" xfId="0" applyFont="1" applyFill="1" applyBorder="1">
      <alignment vertical="center"/>
    </xf>
    <xf numFmtId="0" fontId="5" fillId="0" borderId="1" xfId="0" applyFont="1" applyBorder="1" applyAlignment="1">
      <alignment vertical="center" shrinkToFit="1"/>
    </xf>
    <xf numFmtId="0" fontId="14" fillId="0" borderId="1" xfId="0" applyFont="1" applyBorder="1" applyAlignment="1">
      <alignment horizontal="center" vertical="center"/>
    </xf>
    <xf numFmtId="176" fontId="5" fillId="0" borderId="1" xfId="0" applyNumberFormat="1" applyFont="1" applyBorder="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7" fontId="5" fillId="0" borderId="1" xfId="0" applyNumberFormat="1" applyFont="1" applyBorder="1">
      <alignment vertical="center"/>
    </xf>
    <xf numFmtId="0" fontId="5" fillId="0" borderId="1" xfId="0" applyFont="1" applyBorder="1">
      <alignment vertical="center"/>
    </xf>
    <xf numFmtId="0" fontId="5" fillId="0" borderId="1" xfId="0" applyFont="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horizontal="left" vertical="center" shrinkToFit="1"/>
    </xf>
    <xf numFmtId="0" fontId="5" fillId="0" borderId="1" xfId="0" applyFont="1" applyBorder="1" applyAlignment="1">
      <alignment horizontal="center" vertical="center" shrinkToFit="1"/>
    </xf>
    <xf numFmtId="0" fontId="14" fillId="0" borderId="1" xfId="0" applyFont="1" applyBorder="1" applyAlignment="1">
      <alignment vertical="center" shrinkToFit="1"/>
    </xf>
    <xf numFmtId="176" fontId="14" fillId="0" borderId="1" xfId="0" applyNumberFormat="1" applyFont="1" applyBorder="1">
      <alignment vertical="center"/>
    </xf>
    <xf numFmtId="176" fontId="14" fillId="0" borderId="1" xfId="0" applyNumberFormat="1" applyFont="1" applyBorder="1" applyAlignment="1">
      <alignment horizontal="center" vertical="center"/>
    </xf>
    <xf numFmtId="177" fontId="14" fillId="0" borderId="1" xfId="0" applyNumberFormat="1" applyFont="1" applyBorder="1">
      <alignment vertical="center"/>
    </xf>
    <xf numFmtId="0" fontId="14" fillId="0" borderId="1" xfId="0" applyFont="1" applyBorder="1">
      <alignment vertical="center"/>
    </xf>
    <xf numFmtId="0" fontId="14" fillId="0" borderId="1" xfId="0" applyFont="1" applyBorder="1" applyAlignment="1">
      <alignment horizontal="center"/>
    </xf>
    <xf numFmtId="0" fontId="5" fillId="0" borderId="1"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177" fontId="5" fillId="0" borderId="1" xfId="0" applyNumberFormat="1" applyFont="1" applyBorder="1" applyAlignment="1">
      <alignment horizontal="center" vertical="center"/>
    </xf>
    <xf numFmtId="178" fontId="5" fillId="0" borderId="1" xfId="0" applyNumberFormat="1" applyFont="1" applyBorder="1" applyAlignment="1">
      <alignment vertical="center"/>
    </xf>
    <xf numFmtId="0" fontId="5" fillId="3" borderId="6" xfId="0" applyFont="1" applyFill="1" applyBorder="1" applyAlignment="1">
      <alignment horizontal="center" vertical="center" wrapText="1"/>
    </xf>
    <xf numFmtId="0" fontId="5" fillId="0" borderId="5" xfId="0" applyFont="1" applyBorder="1" applyAlignment="1">
      <alignment horizontal="center" vertical="center"/>
    </xf>
    <xf numFmtId="0" fontId="2" fillId="0" borderId="0" xfId="1" applyFont="1" applyBorder="1" applyAlignment="1">
      <alignment horizontal="center" vertical="center"/>
    </xf>
    <xf numFmtId="0" fontId="4" fillId="0" borderId="0" xfId="1" applyFont="1" applyBorder="1" applyAlignment="1">
      <alignment horizontal="distributed" vertical="center"/>
    </xf>
    <xf numFmtId="0" fontId="4" fillId="2" borderId="0" xfId="1" applyFont="1" applyFill="1" applyBorder="1" applyAlignment="1">
      <alignment horizontal="distributed" vertical="center"/>
    </xf>
    <xf numFmtId="0" fontId="3" fillId="0" borderId="0" xfId="1" applyFont="1" applyBorder="1" applyAlignment="1">
      <alignment horizontal="center" vertical="center"/>
    </xf>
    <xf numFmtId="0" fontId="0" fillId="0" borderId="0" xfId="0" applyFont="1" applyBorder="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5" fillId="3" borderId="1" xfId="0" applyFont="1" applyFill="1" applyBorder="1" applyAlignment="1">
      <alignment horizontal="center" vertical="center" textRotation="255" wrapText="1"/>
    </xf>
    <xf numFmtId="0" fontId="5"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1" xfId="0" applyFont="1" applyBorder="1" applyAlignment="1">
      <alignment vertical="center" shrinkToFit="1"/>
    </xf>
    <xf numFmtId="177" fontId="5" fillId="0" borderId="1" xfId="0" applyNumberFormat="1" applyFont="1" applyBorder="1" applyAlignment="1">
      <alignment vertical="center"/>
    </xf>
    <xf numFmtId="0" fontId="5" fillId="0" borderId="1" xfId="0" applyFont="1" applyBorder="1" applyAlignment="1">
      <alignment vertical="center"/>
    </xf>
    <xf numFmtId="0" fontId="5" fillId="3" borderId="1" xfId="0" applyFont="1" applyFill="1" applyBorder="1" applyAlignment="1">
      <alignment horizontal="distributed" vertical="center" wrapText="1"/>
    </xf>
    <xf numFmtId="0" fontId="5" fillId="3" borderId="1" xfId="0" applyFont="1" applyFill="1" applyBorder="1" applyAlignment="1">
      <alignment horizontal="distributed" vertical="center"/>
    </xf>
    <xf numFmtId="0" fontId="5" fillId="3" borderId="2" xfId="0" applyFont="1" applyFill="1" applyBorder="1" applyAlignment="1">
      <alignment horizontal="distributed" vertical="center"/>
    </xf>
    <xf numFmtId="176" fontId="5" fillId="0" borderId="1" xfId="0" applyNumberFormat="1" applyFont="1" applyBorder="1" applyAlignment="1">
      <alignment vertical="center"/>
    </xf>
    <xf numFmtId="0" fontId="5" fillId="3" borderId="5" xfId="0" applyFont="1" applyFill="1" applyBorder="1" applyAlignment="1">
      <alignment horizontal="distributed" vertical="center"/>
    </xf>
  </cellXfs>
  <cellStyles count="2">
    <cellStyle name="標準" xfId="0" builtinId="0"/>
    <cellStyle name="標準 2" xfId="1" xr:uid="{00000000-0005-0000-0000-00000600000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609600</xdr:colOff>
      <xdr:row>45</xdr:row>
      <xdr:rowOff>66675</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609600</xdr:colOff>
      <xdr:row>45</xdr:row>
      <xdr:rowOff>66675</xdr:rowOff>
    </xdr:to>
    <xdr:sp macro="" textlink="">
      <xdr:nvSpPr>
        <xdr:cNvPr id="2" name="AutoShape 2">
          <a:extLst>
            <a:ext uri="{FF2B5EF4-FFF2-40B4-BE49-F238E27FC236}">
              <a16:creationId xmlns:a16="http://schemas.microsoft.com/office/drawing/2014/main" id="{B2D73571-6DE0-4C9D-8A88-DE88EA13E78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314325</xdr:colOff>
      <xdr:row>57</xdr:row>
      <xdr:rowOff>180975</xdr:rowOff>
    </xdr:to>
    <xdr:sp macro="" textlink="">
      <xdr:nvSpPr>
        <xdr:cNvPr id="2054" name="_x0000_t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314325</xdr:colOff>
      <xdr:row>57</xdr:row>
      <xdr:rowOff>180975</xdr:rowOff>
    </xdr:to>
    <xdr:sp macro="" textlink="">
      <xdr:nvSpPr>
        <xdr:cNvPr id="2052" name="_x0000_t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314325</xdr:colOff>
      <xdr:row>57</xdr:row>
      <xdr:rowOff>180975</xdr:rowOff>
    </xdr:to>
    <xdr:sp macro="" textlink="">
      <xdr:nvSpPr>
        <xdr:cNvPr id="2050" name="_x0000_t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314325</xdr:colOff>
      <xdr:row>57</xdr:row>
      <xdr:rowOff>180975</xdr:rowOff>
    </xdr:to>
    <xdr:sp macro="" textlink="">
      <xdr:nvSpPr>
        <xdr:cNvPr id="2" name="AutoShape 6">
          <a:extLst>
            <a:ext uri="{FF2B5EF4-FFF2-40B4-BE49-F238E27FC236}">
              <a16:creationId xmlns:a16="http://schemas.microsoft.com/office/drawing/2014/main" id="{08959D9B-3536-454C-8360-7F56C69A0F9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314325</xdr:colOff>
      <xdr:row>57</xdr:row>
      <xdr:rowOff>180975</xdr:rowOff>
    </xdr:to>
    <xdr:sp macro="" textlink="">
      <xdr:nvSpPr>
        <xdr:cNvPr id="3" name="AutoShape 4">
          <a:extLst>
            <a:ext uri="{FF2B5EF4-FFF2-40B4-BE49-F238E27FC236}">
              <a16:creationId xmlns:a16="http://schemas.microsoft.com/office/drawing/2014/main" id="{3B977C7E-3584-4B7F-835C-3BFEF27D3BA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314325</xdr:colOff>
      <xdr:row>57</xdr:row>
      <xdr:rowOff>180975</xdr:rowOff>
    </xdr:to>
    <xdr:sp macro="" textlink="">
      <xdr:nvSpPr>
        <xdr:cNvPr id="4" name="AutoShape 2">
          <a:extLst>
            <a:ext uri="{FF2B5EF4-FFF2-40B4-BE49-F238E27FC236}">
              <a16:creationId xmlns:a16="http://schemas.microsoft.com/office/drawing/2014/main" id="{889999FA-DFAB-416E-941E-D44F8355AFD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21960</xdr:colOff>
      <xdr:row>5</xdr:row>
      <xdr:rowOff>124560</xdr:rowOff>
    </xdr:from>
    <xdr:to>
      <xdr:col>14</xdr:col>
      <xdr:colOff>160920</xdr:colOff>
      <xdr:row>15</xdr:row>
      <xdr:rowOff>168120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9798120" y="1514880"/>
          <a:ext cx="138960" cy="271080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16</xdr:row>
      <xdr:rowOff>131760</xdr:rowOff>
    </xdr:from>
    <xdr:to>
      <xdr:col>14</xdr:col>
      <xdr:colOff>138600</xdr:colOff>
      <xdr:row>18</xdr:row>
      <xdr:rowOff>153360</xdr:rowOff>
    </xdr:to>
    <xdr:sp macro="" textlink="">
      <xdr:nvSpPr>
        <xdr:cNvPr id="3" name="CustomShape 1">
          <a:extLst>
            <a:ext uri="{FF2B5EF4-FFF2-40B4-BE49-F238E27FC236}">
              <a16:creationId xmlns:a16="http://schemas.microsoft.com/office/drawing/2014/main" id="{00000000-0008-0000-0200-000003000000}"/>
            </a:ext>
          </a:extLst>
        </xdr:cNvPr>
        <xdr:cNvSpPr/>
      </xdr:nvSpPr>
      <xdr:spPr>
        <a:xfrm>
          <a:off x="9783360" y="4456080"/>
          <a:ext cx="131400" cy="55476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19</xdr:row>
      <xdr:rowOff>146520</xdr:rowOff>
    </xdr:from>
    <xdr:to>
      <xdr:col>14</xdr:col>
      <xdr:colOff>153360</xdr:colOff>
      <xdr:row>24</xdr:row>
      <xdr:rowOff>131400</xdr:rowOff>
    </xdr:to>
    <xdr:sp macro="" textlink="">
      <xdr:nvSpPr>
        <xdr:cNvPr id="4" name="CustomShape 1">
          <a:extLst>
            <a:ext uri="{FF2B5EF4-FFF2-40B4-BE49-F238E27FC236}">
              <a16:creationId xmlns:a16="http://schemas.microsoft.com/office/drawing/2014/main" id="{00000000-0008-0000-0200-000004000000}"/>
            </a:ext>
          </a:extLst>
        </xdr:cNvPr>
        <xdr:cNvSpPr/>
      </xdr:nvSpPr>
      <xdr:spPr>
        <a:xfrm>
          <a:off x="9783360" y="5270760"/>
          <a:ext cx="146160" cy="131832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14760</xdr:colOff>
      <xdr:row>25</xdr:row>
      <xdr:rowOff>146520</xdr:rowOff>
    </xdr:from>
    <xdr:to>
      <xdr:col>14</xdr:col>
      <xdr:colOff>168120</xdr:colOff>
      <xdr:row>49</xdr:row>
      <xdr:rowOff>138960</xdr:rowOff>
    </xdr:to>
    <xdr:sp macro="" textlink="">
      <xdr:nvSpPr>
        <xdr:cNvPr id="5" name="CustomShape 1">
          <a:extLst>
            <a:ext uri="{FF2B5EF4-FFF2-40B4-BE49-F238E27FC236}">
              <a16:creationId xmlns:a16="http://schemas.microsoft.com/office/drawing/2014/main" id="{00000000-0008-0000-0200-000005000000}"/>
            </a:ext>
          </a:extLst>
        </xdr:cNvPr>
        <xdr:cNvSpPr/>
      </xdr:nvSpPr>
      <xdr:spPr>
        <a:xfrm>
          <a:off x="9790920" y="6870960"/>
          <a:ext cx="153360" cy="639324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14760</xdr:colOff>
      <xdr:row>50</xdr:row>
      <xdr:rowOff>146520</xdr:rowOff>
    </xdr:from>
    <xdr:to>
      <xdr:col>14</xdr:col>
      <xdr:colOff>160920</xdr:colOff>
      <xdr:row>55</xdr:row>
      <xdr:rowOff>131400</xdr:rowOff>
    </xdr:to>
    <xdr:sp macro="" textlink="">
      <xdr:nvSpPr>
        <xdr:cNvPr id="6" name="CustomShape 1">
          <a:extLst>
            <a:ext uri="{FF2B5EF4-FFF2-40B4-BE49-F238E27FC236}">
              <a16:creationId xmlns:a16="http://schemas.microsoft.com/office/drawing/2014/main" id="{00000000-0008-0000-0200-000006000000}"/>
            </a:ext>
          </a:extLst>
        </xdr:cNvPr>
        <xdr:cNvSpPr/>
      </xdr:nvSpPr>
      <xdr:spPr>
        <a:xfrm>
          <a:off x="9790920" y="13538520"/>
          <a:ext cx="146160" cy="131832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56</xdr:row>
      <xdr:rowOff>146520</xdr:rowOff>
    </xdr:from>
    <xdr:to>
      <xdr:col>14</xdr:col>
      <xdr:colOff>160560</xdr:colOff>
      <xdr:row>64</xdr:row>
      <xdr:rowOff>146160</xdr:rowOff>
    </xdr:to>
    <xdr:sp macro="" textlink="">
      <xdr:nvSpPr>
        <xdr:cNvPr id="7" name="CustomShape 1">
          <a:extLst>
            <a:ext uri="{FF2B5EF4-FFF2-40B4-BE49-F238E27FC236}">
              <a16:creationId xmlns:a16="http://schemas.microsoft.com/office/drawing/2014/main" id="{00000000-0008-0000-0200-000007000000}"/>
            </a:ext>
          </a:extLst>
        </xdr:cNvPr>
        <xdr:cNvSpPr/>
      </xdr:nvSpPr>
      <xdr:spPr>
        <a:xfrm>
          <a:off x="9783360" y="15138720"/>
          <a:ext cx="153360" cy="213336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14760</xdr:colOff>
      <xdr:row>65</xdr:row>
      <xdr:rowOff>139320</xdr:rowOff>
    </xdr:from>
    <xdr:to>
      <xdr:col>14</xdr:col>
      <xdr:colOff>182880</xdr:colOff>
      <xdr:row>72</xdr:row>
      <xdr:rowOff>146160</xdr:rowOff>
    </xdr:to>
    <xdr:sp macro="" textlink="">
      <xdr:nvSpPr>
        <xdr:cNvPr id="8" name="CustomShape 1">
          <a:extLst>
            <a:ext uri="{FF2B5EF4-FFF2-40B4-BE49-F238E27FC236}">
              <a16:creationId xmlns:a16="http://schemas.microsoft.com/office/drawing/2014/main" id="{00000000-0008-0000-0200-000008000000}"/>
            </a:ext>
          </a:extLst>
        </xdr:cNvPr>
        <xdr:cNvSpPr/>
      </xdr:nvSpPr>
      <xdr:spPr>
        <a:xfrm>
          <a:off x="9790920" y="17531640"/>
          <a:ext cx="168120" cy="187380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14760</xdr:colOff>
      <xdr:row>73</xdr:row>
      <xdr:rowOff>146520</xdr:rowOff>
    </xdr:from>
    <xdr:to>
      <xdr:col>14</xdr:col>
      <xdr:colOff>146160</xdr:colOff>
      <xdr:row>74</xdr:row>
      <xdr:rowOff>117000</xdr:rowOff>
    </xdr:to>
    <xdr:sp macro="" textlink="">
      <xdr:nvSpPr>
        <xdr:cNvPr id="9" name="CustomShape 1">
          <a:extLst>
            <a:ext uri="{FF2B5EF4-FFF2-40B4-BE49-F238E27FC236}">
              <a16:creationId xmlns:a16="http://schemas.microsoft.com/office/drawing/2014/main" id="{00000000-0008-0000-0200-000009000000}"/>
            </a:ext>
          </a:extLst>
        </xdr:cNvPr>
        <xdr:cNvSpPr/>
      </xdr:nvSpPr>
      <xdr:spPr>
        <a:xfrm>
          <a:off x="9790920" y="19672560"/>
          <a:ext cx="131400" cy="23724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75</xdr:row>
      <xdr:rowOff>139320</xdr:rowOff>
    </xdr:from>
    <xdr:to>
      <xdr:col>14</xdr:col>
      <xdr:colOff>175320</xdr:colOff>
      <xdr:row>79</xdr:row>
      <xdr:rowOff>160920</xdr:rowOff>
    </xdr:to>
    <xdr:sp macro="" textlink="">
      <xdr:nvSpPr>
        <xdr:cNvPr id="10" name="CustomShape 1">
          <a:extLst>
            <a:ext uri="{FF2B5EF4-FFF2-40B4-BE49-F238E27FC236}">
              <a16:creationId xmlns:a16="http://schemas.microsoft.com/office/drawing/2014/main" id="{00000000-0008-0000-0200-00000A000000}"/>
            </a:ext>
          </a:extLst>
        </xdr:cNvPr>
        <xdr:cNvSpPr/>
      </xdr:nvSpPr>
      <xdr:spPr>
        <a:xfrm>
          <a:off x="9783360" y="20198880"/>
          <a:ext cx="168120" cy="108828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80</xdr:row>
      <xdr:rowOff>117360</xdr:rowOff>
    </xdr:from>
    <xdr:to>
      <xdr:col>14</xdr:col>
      <xdr:colOff>175320</xdr:colOff>
      <xdr:row>92</xdr:row>
      <xdr:rowOff>175680</xdr:rowOff>
    </xdr:to>
    <xdr:sp macro="" textlink="">
      <xdr:nvSpPr>
        <xdr:cNvPr id="11" name="CustomShape 1">
          <a:extLst>
            <a:ext uri="{FF2B5EF4-FFF2-40B4-BE49-F238E27FC236}">
              <a16:creationId xmlns:a16="http://schemas.microsoft.com/office/drawing/2014/main" id="{00000000-0008-0000-0200-00000B000000}"/>
            </a:ext>
          </a:extLst>
        </xdr:cNvPr>
        <xdr:cNvSpPr/>
      </xdr:nvSpPr>
      <xdr:spPr>
        <a:xfrm>
          <a:off x="9783360" y="21510360"/>
          <a:ext cx="168120" cy="325872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93</xdr:row>
      <xdr:rowOff>73440</xdr:rowOff>
    </xdr:from>
    <xdr:to>
      <xdr:col>14</xdr:col>
      <xdr:colOff>160560</xdr:colOff>
      <xdr:row>95</xdr:row>
      <xdr:rowOff>204840</xdr:rowOff>
    </xdr:to>
    <xdr:sp macro="" textlink="">
      <xdr:nvSpPr>
        <xdr:cNvPr id="12" name="CustomShape 1">
          <a:extLst>
            <a:ext uri="{FF2B5EF4-FFF2-40B4-BE49-F238E27FC236}">
              <a16:creationId xmlns:a16="http://schemas.microsoft.com/office/drawing/2014/main" id="{00000000-0008-0000-0200-00000C000000}"/>
            </a:ext>
          </a:extLst>
        </xdr:cNvPr>
        <xdr:cNvSpPr/>
      </xdr:nvSpPr>
      <xdr:spPr>
        <a:xfrm>
          <a:off x="9783360" y="24933600"/>
          <a:ext cx="153360" cy="66456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96</xdr:row>
      <xdr:rowOff>175680</xdr:rowOff>
    </xdr:from>
    <xdr:to>
      <xdr:col>14</xdr:col>
      <xdr:colOff>175320</xdr:colOff>
      <xdr:row>101</xdr:row>
      <xdr:rowOff>234000</xdr:rowOff>
    </xdr:to>
    <xdr:sp macro="" textlink="">
      <xdr:nvSpPr>
        <xdr:cNvPr id="13" name="CustomShape 1">
          <a:extLst>
            <a:ext uri="{FF2B5EF4-FFF2-40B4-BE49-F238E27FC236}">
              <a16:creationId xmlns:a16="http://schemas.microsoft.com/office/drawing/2014/main" id="{00000000-0008-0000-0200-00000D000000}"/>
            </a:ext>
          </a:extLst>
        </xdr:cNvPr>
        <xdr:cNvSpPr/>
      </xdr:nvSpPr>
      <xdr:spPr>
        <a:xfrm>
          <a:off x="9783360" y="25835760"/>
          <a:ext cx="168120" cy="139176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29160</xdr:colOff>
      <xdr:row>102</xdr:row>
      <xdr:rowOff>139320</xdr:rowOff>
    </xdr:from>
    <xdr:to>
      <xdr:col>14</xdr:col>
      <xdr:colOff>168120</xdr:colOff>
      <xdr:row>132</xdr:row>
      <xdr:rowOff>175680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9805320" y="27399600"/>
          <a:ext cx="138960" cy="803736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7200</xdr:colOff>
      <xdr:row>133</xdr:row>
      <xdr:rowOff>117360</xdr:rowOff>
    </xdr:from>
    <xdr:to>
      <xdr:col>14</xdr:col>
      <xdr:colOff>168120</xdr:colOff>
      <xdr:row>139</xdr:row>
      <xdr:rowOff>182880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9783360" y="35645400"/>
          <a:ext cx="160920" cy="166572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21960</xdr:colOff>
      <xdr:row>140</xdr:row>
      <xdr:rowOff>80640</xdr:rowOff>
    </xdr:from>
    <xdr:to>
      <xdr:col>14</xdr:col>
      <xdr:colOff>138960</xdr:colOff>
      <xdr:row>143</xdr:row>
      <xdr:rowOff>203400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9798120" y="37475640"/>
          <a:ext cx="117000" cy="92268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62640</xdr:colOff>
      <xdr:row>141</xdr:row>
      <xdr:rowOff>219960</xdr:rowOff>
    </xdr:from>
    <xdr:to>
      <xdr:col>14</xdr:col>
      <xdr:colOff>411120</xdr:colOff>
      <xdr:row>142</xdr:row>
      <xdr:rowOff>170640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9838800" y="37881720"/>
          <a:ext cx="34848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Calibri"/>
            </a:rPr>
            <a:t>⑫</a:t>
          </a:r>
          <a:endParaRPr lang="en-US" sz="1000" b="0" strike="noStrike" spc="-1">
            <a:latin typeface="Times New Roman"/>
          </a:endParaRPr>
        </a:p>
      </xdr:txBody>
    </xdr:sp>
    <xdr:clientData/>
  </xdr:twoCellAnchor>
  <xdr:twoCellAnchor>
    <xdr:from>
      <xdr:col>14</xdr:col>
      <xdr:colOff>47880</xdr:colOff>
      <xdr:row>152</xdr:row>
      <xdr:rowOff>106560</xdr:rowOff>
    </xdr:from>
    <xdr:to>
      <xdr:col>14</xdr:col>
      <xdr:colOff>92880</xdr:colOff>
      <xdr:row>157</xdr:row>
      <xdr:rowOff>181080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9824040" y="40701960"/>
          <a:ext cx="45000" cy="140796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56520</xdr:colOff>
      <xdr:row>158</xdr:row>
      <xdr:rowOff>80640</xdr:rowOff>
    </xdr:from>
    <xdr:to>
      <xdr:col>14</xdr:col>
      <xdr:colOff>101520</xdr:colOff>
      <xdr:row>159</xdr:row>
      <xdr:rowOff>207000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9832680" y="42276240"/>
          <a:ext cx="45000" cy="39312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39240</xdr:colOff>
      <xdr:row>161</xdr:row>
      <xdr:rowOff>112680</xdr:rowOff>
    </xdr:from>
    <xdr:to>
      <xdr:col>14</xdr:col>
      <xdr:colOff>84600</xdr:colOff>
      <xdr:row>163</xdr:row>
      <xdr:rowOff>138240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9815400" y="43108200"/>
          <a:ext cx="45360" cy="55908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14</xdr:col>
      <xdr:colOff>39240</xdr:colOff>
      <xdr:row>164</xdr:row>
      <xdr:rowOff>121320</xdr:rowOff>
    </xdr:from>
    <xdr:to>
      <xdr:col>14</xdr:col>
      <xdr:colOff>84600</xdr:colOff>
      <xdr:row>166</xdr:row>
      <xdr:rowOff>146880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9815400" y="43917120"/>
          <a:ext cx="45360" cy="559080"/>
        </a:xfrm>
        <a:prstGeom prst="rightBrace">
          <a:avLst>
            <a:gd name="adj1" fmla="val 8333"/>
            <a:gd name="adj2" fmla="val 50000"/>
          </a:avLst>
        </a:prstGeom>
        <a:noFill/>
        <a:ln>
          <a:round/>
        </a:ln>
      </xdr:spPr>
      <xdr:style>
        <a:lnRef idx="1">
          <a:schemeClr val="dk1"/>
        </a:lnRef>
        <a:fillRef idx="0">
          <a:schemeClr val="dk1"/>
        </a:fillRef>
        <a:effectRef idx="0">
          <a:schemeClr val="dk1"/>
        </a:effectRef>
        <a:fontRef idx="minor"/>
      </xdr:style>
    </xdr:sp>
    <xdr:clientData/>
  </xdr:twoCellAnchor>
  <xdr:twoCellAnchor>
    <xdr:from>
      <xdr:col>0</xdr:col>
      <xdr:colOff>0</xdr:colOff>
      <xdr:row>0</xdr:row>
      <xdr:rowOff>0</xdr:rowOff>
    </xdr:from>
    <xdr:to>
      <xdr:col>16</xdr:col>
      <xdr:colOff>228600</xdr:colOff>
      <xdr:row>35</xdr:row>
      <xdr:rowOff>133350</xdr:rowOff>
    </xdr:to>
    <xdr:sp macro="" textlink="">
      <xdr:nvSpPr>
        <xdr:cNvPr id="3080" name="_x0000_t202" hidden="1">
          <a:extLst>
            <a:ext uri="{FF2B5EF4-FFF2-40B4-BE49-F238E27FC236}">
              <a16:creationId xmlns:a16="http://schemas.microsoft.com/office/drawing/2014/main" id="{00000000-0008-0000-02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3078" name="_x0000_t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3076" name="_x0000_t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3074" name="_x0000_t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22" name="AutoShape 8">
          <a:extLst>
            <a:ext uri="{FF2B5EF4-FFF2-40B4-BE49-F238E27FC236}">
              <a16:creationId xmlns:a16="http://schemas.microsoft.com/office/drawing/2014/main" id="{438AF4C2-063C-425E-9964-05C31673D46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23" name="AutoShape 6">
          <a:extLst>
            <a:ext uri="{FF2B5EF4-FFF2-40B4-BE49-F238E27FC236}">
              <a16:creationId xmlns:a16="http://schemas.microsoft.com/office/drawing/2014/main" id="{2B108649-7A7F-4A6E-9662-75250369997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24" name="AutoShape 4">
          <a:extLst>
            <a:ext uri="{FF2B5EF4-FFF2-40B4-BE49-F238E27FC236}">
              <a16:creationId xmlns:a16="http://schemas.microsoft.com/office/drawing/2014/main" id="{86B6DDAB-31BC-4874-A99E-1F9715F76B1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228600</xdr:colOff>
      <xdr:row>35</xdr:row>
      <xdr:rowOff>133350</xdr:rowOff>
    </xdr:to>
    <xdr:sp macro="" textlink="">
      <xdr:nvSpPr>
        <xdr:cNvPr id="25" name="AutoShape 2">
          <a:extLst>
            <a:ext uri="{FF2B5EF4-FFF2-40B4-BE49-F238E27FC236}">
              <a16:creationId xmlns:a16="http://schemas.microsoft.com/office/drawing/2014/main" id="{657157CE-C6D2-41B7-8FBB-7444F6C1423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304800</xdr:colOff>
      <xdr:row>41</xdr:row>
      <xdr:rowOff>57150</xdr:rowOff>
    </xdr:to>
    <xdr:sp macro="" textlink="">
      <xdr:nvSpPr>
        <xdr:cNvPr id="4098" name="_x0000_t202" hidden="1">
          <a:extLst>
            <a:ext uri="{FF2B5EF4-FFF2-40B4-BE49-F238E27FC236}">
              <a16:creationId xmlns:a16="http://schemas.microsoft.com/office/drawing/2014/main" id="{00000000-0008-0000-03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304800</xdr:colOff>
      <xdr:row>41</xdr:row>
      <xdr:rowOff>57150</xdr:rowOff>
    </xdr:to>
    <xdr:sp macro="" textlink="">
      <xdr:nvSpPr>
        <xdr:cNvPr id="2" name="AutoShape 2">
          <a:extLst>
            <a:ext uri="{FF2B5EF4-FFF2-40B4-BE49-F238E27FC236}">
              <a16:creationId xmlns:a16="http://schemas.microsoft.com/office/drawing/2014/main" id="{B1C32495-4FA3-4CEA-8143-5427FC05F7C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304800</xdr:colOff>
      <xdr:row>40</xdr:row>
      <xdr:rowOff>152400</xdr:rowOff>
    </xdr:to>
    <xdr:sp macro="" textlink="">
      <xdr:nvSpPr>
        <xdr:cNvPr id="5124" name="_x0000_t202" hidden="1">
          <a:extLst>
            <a:ext uri="{FF2B5EF4-FFF2-40B4-BE49-F238E27FC236}">
              <a16:creationId xmlns:a16="http://schemas.microsoft.com/office/drawing/2014/main" id="{00000000-0008-0000-04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304800</xdr:colOff>
      <xdr:row>40</xdr:row>
      <xdr:rowOff>152400</xdr:rowOff>
    </xdr:to>
    <xdr:sp macro="" textlink="">
      <xdr:nvSpPr>
        <xdr:cNvPr id="5122" name="_x0000_t202" hidden="1">
          <a:extLst>
            <a:ext uri="{FF2B5EF4-FFF2-40B4-BE49-F238E27FC236}">
              <a16:creationId xmlns:a16="http://schemas.microsoft.com/office/drawing/2014/main" id="{00000000-0008-0000-04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304800</xdr:colOff>
      <xdr:row>40</xdr:row>
      <xdr:rowOff>152400</xdr:rowOff>
    </xdr:to>
    <xdr:sp macro="" textlink="">
      <xdr:nvSpPr>
        <xdr:cNvPr id="2" name="AutoShape 4">
          <a:extLst>
            <a:ext uri="{FF2B5EF4-FFF2-40B4-BE49-F238E27FC236}">
              <a16:creationId xmlns:a16="http://schemas.microsoft.com/office/drawing/2014/main" id="{6BDFBFF0-2566-46C4-92B5-8510B162765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304800</xdr:colOff>
      <xdr:row>40</xdr:row>
      <xdr:rowOff>152400</xdr:rowOff>
    </xdr:to>
    <xdr:sp macro="" textlink="">
      <xdr:nvSpPr>
        <xdr:cNvPr id="3" name="AutoShape 2">
          <a:extLst>
            <a:ext uri="{FF2B5EF4-FFF2-40B4-BE49-F238E27FC236}">
              <a16:creationId xmlns:a16="http://schemas.microsoft.com/office/drawing/2014/main" id="{E5D153B4-8B88-4849-BCF3-A5DB4179ED4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247650</xdr:colOff>
      <xdr:row>41</xdr:row>
      <xdr:rowOff>57150</xdr:rowOff>
    </xdr:to>
    <xdr:sp macro="" textlink="">
      <xdr:nvSpPr>
        <xdr:cNvPr id="6146" name="_x0000_t202" hidden="1">
          <a:extLst>
            <a:ext uri="{FF2B5EF4-FFF2-40B4-BE49-F238E27FC236}">
              <a16:creationId xmlns:a16="http://schemas.microsoft.com/office/drawing/2014/main" id="{00000000-0008-0000-05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247650</xdr:colOff>
      <xdr:row>41</xdr:row>
      <xdr:rowOff>57150</xdr:rowOff>
    </xdr:to>
    <xdr:sp macro="" textlink="">
      <xdr:nvSpPr>
        <xdr:cNvPr id="2" name="AutoShape 2">
          <a:extLst>
            <a:ext uri="{FF2B5EF4-FFF2-40B4-BE49-F238E27FC236}">
              <a16:creationId xmlns:a16="http://schemas.microsoft.com/office/drawing/2014/main" id="{3846B584-7303-436D-B6D3-51766591596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304800</xdr:colOff>
      <xdr:row>40</xdr:row>
      <xdr:rowOff>152400</xdr:rowOff>
    </xdr:to>
    <xdr:sp macro="" textlink="">
      <xdr:nvSpPr>
        <xdr:cNvPr id="7172" name="_x0000_t202" hidden="1">
          <a:extLst>
            <a:ext uri="{FF2B5EF4-FFF2-40B4-BE49-F238E27FC236}">
              <a16:creationId xmlns:a16="http://schemas.microsoft.com/office/drawing/2014/main" id="{00000000-0008-0000-06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304800</xdr:colOff>
      <xdr:row>40</xdr:row>
      <xdr:rowOff>152400</xdr:rowOff>
    </xdr:to>
    <xdr:sp macro="" textlink="">
      <xdr:nvSpPr>
        <xdr:cNvPr id="7170" name="_x0000_t202" hidden="1">
          <a:extLst>
            <a:ext uri="{FF2B5EF4-FFF2-40B4-BE49-F238E27FC236}">
              <a16:creationId xmlns:a16="http://schemas.microsoft.com/office/drawing/2014/main" id="{00000000-0008-0000-06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304800</xdr:colOff>
      <xdr:row>40</xdr:row>
      <xdr:rowOff>152400</xdr:rowOff>
    </xdr:to>
    <xdr:sp macro="" textlink="">
      <xdr:nvSpPr>
        <xdr:cNvPr id="2" name="AutoShape 4">
          <a:extLst>
            <a:ext uri="{FF2B5EF4-FFF2-40B4-BE49-F238E27FC236}">
              <a16:creationId xmlns:a16="http://schemas.microsoft.com/office/drawing/2014/main" id="{F23C4D6A-F26E-4B51-BF97-134B7E034D8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304800</xdr:colOff>
      <xdr:row>40</xdr:row>
      <xdr:rowOff>152400</xdr:rowOff>
    </xdr:to>
    <xdr:sp macro="" textlink="">
      <xdr:nvSpPr>
        <xdr:cNvPr id="3" name="AutoShape 2">
          <a:extLst>
            <a:ext uri="{FF2B5EF4-FFF2-40B4-BE49-F238E27FC236}">
              <a16:creationId xmlns:a16="http://schemas.microsoft.com/office/drawing/2014/main" id="{E4EE72F0-575D-4A41-8767-71948497069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MK11"/>
  <sheetViews>
    <sheetView zoomScale="70" zoomScaleNormal="70" zoomScalePageLayoutView="70" workbookViewId="0">
      <selection activeCell="H8" sqref="H8:J8"/>
    </sheetView>
  </sheetViews>
  <sheetFormatPr defaultRowHeight="13.5" x14ac:dyDescent="0.15"/>
  <cols>
    <col min="1" max="1025" width="9" style="1" customWidth="1"/>
  </cols>
  <sheetData>
    <row r="4" spans="1:14" ht="50.1" customHeight="1" x14ac:dyDescent="0.15">
      <c r="A4" s="54" t="s">
        <v>0</v>
      </c>
      <c r="B4" s="54"/>
      <c r="C4" s="54"/>
      <c r="D4" s="54"/>
      <c r="E4" s="54"/>
      <c r="F4" s="54"/>
      <c r="G4" s="54"/>
      <c r="H4" s="54"/>
      <c r="I4" s="54"/>
      <c r="J4" s="54"/>
      <c r="K4" s="54"/>
      <c r="L4" s="54"/>
      <c r="M4" s="54"/>
      <c r="N4" s="54"/>
    </row>
    <row r="8" spans="1:14" ht="50.1" customHeight="1" x14ac:dyDescent="0.15">
      <c r="B8" s="2"/>
      <c r="C8" s="2"/>
      <c r="D8" s="2"/>
      <c r="E8" s="55" t="s">
        <v>1</v>
      </c>
      <c r="F8" s="55"/>
      <c r="G8" s="55"/>
      <c r="H8" s="56" t="s">
        <v>2</v>
      </c>
      <c r="I8" s="56"/>
      <c r="J8" s="56"/>
      <c r="K8" s="2"/>
      <c r="L8" s="2"/>
      <c r="M8" s="2"/>
    </row>
    <row r="9" spans="1:14" ht="24" customHeight="1" x14ac:dyDescent="0.15"/>
    <row r="10" spans="1:14" ht="50.1" customHeight="1" x14ac:dyDescent="0.15">
      <c r="B10" s="3"/>
      <c r="C10" s="4"/>
      <c r="D10" s="4"/>
      <c r="E10" s="57" t="s">
        <v>236</v>
      </c>
      <c r="F10" s="57"/>
      <c r="G10" s="57"/>
      <c r="H10" s="57"/>
      <c r="I10" s="57"/>
      <c r="J10" s="57"/>
      <c r="K10" s="4"/>
      <c r="L10" s="4"/>
      <c r="M10" s="4"/>
    </row>
    <row r="11" spans="1:14" ht="32.25" customHeight="1" x14ac:dyDescent="0.15"/>
  </sheetData>
  <mergeCells count="4">
    <mergeCell ref="A4:N4"/>
    <mergeCell ref="E8:G8"/>
    <mergeCell ref="H8:J8"/>
    <mergeCell ref="E10:J10"/>
  </mergeCells>
  <phoneticPr fontId="16"/>
  <printOptions horizontalCentered="1"/>
  <pageMargins left="0.78749999999999998" right="0.78749999999999998" top="1.0402777777777801" bottom="0.64027777777777795" header="0.51180555555555496" footer="0.51180555555555496"/>
  <pageSetup paperSize="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view="pageBreakPreview" zoomScale="60" zoomScaleNormal="100" zoomScalePageLayoutView="85" workbookViewId="0">
      <selection activeCell="L1" sqref="L1"/>
    </sheetView>
  </sheetViews>
  <sheetFormatPr defaultRowHeight="13.5" x14ac:dyDescent="0.15"/>
  <cols>
    <col min="1" max="1" width="4.625" customWidth="1"/>
    <col min="2" max="11" width="11.625" customWidth="1"/>
    <col min="12" max="12" width="12.25" customWidth="1"/>
    <col min="13" max="13" width="5" customWidth="1"/>
    <col min="14" max="1025" width="8.5" customWidth="1"/>
  </cols>
  <sheetData>
    <row r="1" spans="1:12" ht="18" customHeight="1" x14ac:dyDescent="0.15">
      <c r="K1" s="5" t="s">
        <v>3</v>
      </c>
      <c r="L1" s="6" t="str">
        <f>'表紙 '!H8</f>
        <v>阿南町</v>
      </c>
    </row>
    <row r="2" spans="1:12" ht="8.1" customHeight="1" x14ac:dyDescent="0.15">
      <c r="K2" s="5"/>
      <c r="L2" s="7"/>
    </row>
    <row r="3" spans="1:12" ht="18" customHeight="1" x14ac:dyDescent="0.15">
      <c r="A3" s="8" t="s">
        <v>4</v>
      </c>
    </row>
    <row r="4" spans="1:12" ht="18" customHeight="1" x14ac:dyDescent="0.15">
      <c r="A4" s="8"/>
      <c r="B4" s="58" t="s">
        <v>5</v>
      </c>
      <c r="C4" s="58"/>
      <c r="D4" s="58"/>
      <c r="E4" s="58"/>
      <c r="F4" s="58"/>
      <c r="G4" s="58"/>
      <c r="H4" s="58"/>
      <c r="I4" s="58"/>
      <c r="J4" s="58"/>
      <c r="K4" s="58"/>
    </row>
    <row r="5" spans="1:12" ht="18" customHeight="1" x14ac:dyDescent="0.15">
      <c r="A5" s="8"/>
      <c r="B5" s="58"/>
      <c r="C5" s="58"/>
      <c r="D5" s="58"/>
      <c r="E5" s="58"/>
      <c r="F5" s="58"/>
      <c r="G5" s="58"/>
      <c r="H5" s="58"/>
      <c r="I5" s="58"/>
      <c r="J5" s="58"/>
      <c r="K5" s="58"/>
    </row>
    <row r="6" spans="1:12" ht="18" customHeight="1" x14ac:dyDescent="0.15">
      <c r="B6" t="s">
        <v>6</v>
      </c>
    </row>
    <row r="7" spans="1:12" ht="18" customHeight="1" x14ac:dyDescent="0.15">
      <c r="B7" t="s">
        <v>7</v>
      </c>
    </row>
    <row r="8" spans="1:12" ht="8.1" customHeight="1" x14ac:dyDescent="0.15"/>
    <row r="9" spans="1:12" s="9" customFormat="1" ht="21.95" customHeight="1" x14ac:dyDescent="0.15">
      <c r="D9" s="10" t="s">
        <v>8</v>
      </c>
      <c r="E9" s="11">
        <v>2000</v>
      </c>
      <c r="F9" s="12" t="s">
        <v>9</v>
      </c>
      <c r="G9" s="13" t="s">
        <v>10</v>
      </c>
      <c r="H9" s="14">
        <f>ROUND(E9/10,0)</f>
        <v>200</v>
      </c>
      <c r="I9" s="12" t="s">
        <v>11</v>
      </c>
    </row>
    <row r="11" spans="1:12" ht="18" customHeight="1" x14ac:dyDescent="0.15">
      <c r="A11" s="8" t="s">
        <v>12</v>
      </c>
    </row>
    <row r="12" spans="1:12" ht="18" customHeight="1" x14ac:dyDescent="0.15">
      <c r="B12" t="s">
        <v>13</v>
      </c>
    </row>
    <row r="14" spans="1:12" ht="18" customHeight="1" x14ac:dyDescent="0.15">
      <c r="A14" s="8" t="s">
        <v>14</v>
      </c>
    </row>
    <row r="15" spans="1:12" ht="18" customHeight="1" x14ac:dyDescent="0.15">
      <c r="A15" t="s">
        <v>15</v>
      </c>
      <c r="D15" t="s">
        <v>16</v>
      </c>
    </row>
    <row r="16" spans="1:12" ht="18" customHeight="1" x14ac:dyDescent="0.15">
      <c r="A16" t="s">
        <v>17</v>
      </c>
      <c r="D16" t="s">
        <v>18</v>
      </c>
    </row>
    <row r="18" spans="1:9" ht="18" hidden="1" customHeight="1" x14ac:dyDescent="0.15">
      <c r="A18" s="8" t="s">
        <v>19</v>
      </c>
    </row>
    <row r="19" spans="1:9" ht="18" hidden="1" customHeight="1" x14ac:dyDescent="0.15">
      <c r="B19" s="15" t="s">
        <v>20</v>
      </c>
    </row>
    <row r="20" spans="1:9" ht="18" hidden="1" customHeight="1" x14ac:dyDescent="0.15">
      <c r="B20" s="15" t="s">
        <v>21</v>
      </c>
    </row>
    <row r="22" spans="1:9" ht="18" hidden="1" customHeight="1" x14ac:dyDescent="0.15">
      <c r="A22" s="8" t="s">
        <v>22</v>
      </c>
    </row>
    <row r="23" spans="1:9" ht="18" hidden="1" customHeight="1" x14ac:dyDescent="0.15">
      <c r="B23" s="15" t="s">
        <v>23</v>
      </c>
    </row>
    <row r="24" spans="1:9" ht="18" hidden="1" customHeight="1" x14ac:dyDescent="0.15">
      <c r="B24" s="15" t="s">
        <v>24</v>
      </c>
    </row>
    <row r="26" spans="1:9" ht="18" hidden="1" customHeight="1" x14ac:dyDescent="0.15">
      <c r="A26" s="8" t="s">
        <v>25</v>
      </c>
    </row>
    <row r="27" spans="1:9" ht="18" hidden="1" customHeight="1" x14ac:dyDescent="0.15">
      <c r="B27" s="15" t="s">
        <v>26</v>
      </c>
      <c r="C27" s="16"/>
      <c r="D27" s="16"/>
      <c r="E27" s="16"/>
      <c r="F27" s="16"/>
      <c r="G27" s="16"/>
      <c r="H27" s="16"/>
      <c r="I27" s="16"/>
    </row>
    <row r="28" spans="1:9" ht="18" hidden="1" customHeight="1" x14ac:dyDescent="0.15">
      <c r="B28" s="15" t="s">
        <v>27</v>
      </c>
      <c r="C28" s="16"/>
      <c r="D28" s="16"/>
      <c r="E28" s="16"/>
      <c r="F28" s="16"/>
      <c r="G28" s="16"/>
      <c r="H28" s="16"/>
      <c r="I28" s="16"/>
    </row>
    <row r="42" spans="1:14" ht="14.25" customHeight="1" x14ac:dyDescent="0.15"/>
    <row r="43" spans="1:14" ht="18" customHeight="1" x14ac:dyDescent="0.15">
      <c r="A43" s="8" t="s">
        <v>28</v>
      </c>
    </row>
    <row r="44" spans="1:14" ht="18" customHeight="1" x14ac:dyDescent="0.15">
      <c r="B44" s="17" t="s">
        <v>29</v>
      </c>
    </row>
    <row r="45" spans="1:14" ht="18" customHeight="1" x14ac:dyDescent="0.15">
      <c r="B45" s="59" t="s">
        <v>237</v>
      </c>
      <c r="C45" s="59"/>
      <c r="D45" s="59"/>
      <c r="E45" s="59"/>
      <c r="F45" s="59"/>
      <c r="G45" s="59"/>
      <c r="H45" s="59"/>
      <c r="I45" s="59"/>
      <c r="J45" s="59"/>
      <c r="K45" s="59"/>
      <c r="L45" s="59"/>
      <c r="N45" s="19"/>
    </row>
    <row r="46" spans="1:14" ht="11.25" customHeight="1" x14ac:dyDescent="0.15">
      <c r="C46" s="18"/>
      <c r="D46" s="18"/>
      <c r="E46" s="18"/>
      <c r="F46" s="18"/>
      <c r="G46" s="18"/>
      <c r="H46" s="18"/>
      <c r="I46" s="18"/>
      <c r="J46" s="18"/>
      <c r="K46" s="18"/>
      <c r="L46" s="18"/>
    </row>
    <row r="47" spans="1:14" ht="18" customHeight="1" x14ac:dyDescent="0.15">
      <c r="B47" s="17" t="s">
        <v>30</v>
      </c>
    </row>
    <row r="48" spans="1:14" ht="18" customHeight="1" x14ac:dyDescent="0.15">
      <c r="B48" s="20" t="s">
        <v>31</v>
      </c>
    </row>
    <row r="49" spans="1:12" ht="18" customHeight="1" x14ac:dyDescent="0.15">
      <c r="B49" s="20" t="s">
        <v>32</v>
      </c>
    </row>
    <row r="50" spans="1:12" ht="12.75" customHeight="1" x14ac:dyDescent="0.15">
      <c r="B50" s="59" t="s">
        <v>33</v>
      </c>
      <c r="C50" s="59"/>
      <c r="D50" s="59"/>
      <c r="E50" s="59"/>
      <c r="F50" s="59"/>
      <c r="G50" s="59"/>
      <c r="H50" s="59"/>
      <c r="I50" s="59"/>
      <c r="J50" s="59"/>
      <c r="K50" s="59"/>
      <c r="L50" s="59"/>
    </row>
    <row r="51" spans="1:12" ht="12.75" customHeight="1" x14ac:dyDescent="0.15">
      <c r="B51" s="59" t="s">
        <v>34</v>
      </c>
      <c r="C51" s="59"/>
      <c r="D51" s="59"/>
    </row>
    <row r="52" spans="1:12" ht="9" customHeight="1" x14ac:dyDescent="0.15">
      <c r="B52" s="21"/>
    </row>
    <row r="53" spans="1:12" ht="18" customHeight="1" x14ac:dyDescent="0.15">
      <c r="A53" s="8" t="s">
        <v>35</v>
      </c>
    </row>
    <row r="54" spans="1:12" ht="18" customHeight="1" x14ac:dyDescent="0.15">
      <c r="B54" s="17" t="s">
        <v>36</v>
      </c>
    </row>
    <row r="55" spans="1:12" ht="18" customHeight="1" x14ac:dyDescent="0.15">
      <c r="B55" s="20" t="s">
        <v>37</v>
      </c>
    </row>
    <row r="56" spans="1:12" ht="18" customHeight="1" x14ac:dyDescent="0.15">
      <c r="B56" s="20" t="s">
        <v>38</v>
      </c>
    </row>
    <row r="57" spans="1:12" ht="18" customHeight="1" x14ac:dyDescent="0.15">
      <c r="B57" s="17" t="s">
        <v>39</v>
      </c>
    </row>
    <row r="58" spans="1:12" ht="18" customHeight="1" x14ac:dyDescent="0.15">
      <c r="B58" s="20" t="s">
        <v>40</v>
      </c>
    </row>
    <row r="59" spans="1:12" ht="18" customHeight="1" x14ac:dyDescent="0.15">
      <c r="B59" s="17" t="s">
        <v>41</v>
      </c>
    </row>
    <row r="60" spans="1:12" ht="18" customHeight="1" x14ac:dyDescent="0.15">
      <c r="B60" s="20" t="s">
        <v>42</v>
      </c>
    </row>
    <row r="61" spans="1:12" ht="9" customHeight="1" x14ac:dyDescent="0.15">
      <c r="B61" s="19"/>
    </row>
    <row r="62" spans="1:12" ht="18" customHeight="1" x14ac:dyDescent="0.15">
      <c r="A62" s="8" t="s">
        <v>43</v>
      </c>
    </row>
    <row r="63" spans="1:12" ht="18" customHeight="1" x14ac:dyDescent="0.15">
      <c r="B63" s="17" t="s">
        <v>44</v>
      </c>
    </row>
    <row r="64" spans="1:12" ht="18" customHeight="1" x14ac:dyDescent="0.15">
      <c r="B64" s="20" t="s">
        <v>45</v>
      </c>
    </row>
    <row r="65" spans="1:12" ht="18" customHeight="1" x14ac:dyDescent="0.15">
      <c r="B65" s="20" t="s">
        <v>46</v>
      </c>
    </row>
    <row r="66" spans="1:12" ht="18" customHeight="1" x14ac:dyDescent="0.15">
      <c r="B66" s="17" t="s">
        <v>47</v>
      </c>
    </row>
    <row r="67" spans="1:12" ht="18" customHeight="1" x14ac:dyDescent="0.15">
      <c r="B67" s="20" t="s">
        <v>48</v>
      </c>
    </row>
    <row r="68" spans="1:12" ht="9" customHeight="1" x14ac:dyDescent="0.15"/>
    <row r="69" spans="1:12" ht="18" customHeight="1" x14ac:dyDescent="0.15">
      <c r="A69" s="8" t="s">
        <v>49</v>
      </c>
    </row>
    <row r="70" spans="1:12" ht="18" customHeight="1" x14ac:dyDescent="0.15">
      <c r="B70" s="17" t="s">
        <v>50</v>
      </c>
    </row>
    <row r="71" spans="1:12" ht="18" customHeight="1" x14ac:dyDescent="0.15">
      <c r="B71" s="20" t="s">
        <v>51</v>
      </c>
    </row>
    <row r="72" spans="1:12" ht="18" customHeight="1" x14ac:dyDescent="0.15">
      <c r="B72" s="60" t="s">
        <v>238</v>
      </c>
      <c r="C72" s="60"/>
      <c r="D72" s="60"/>
      <c r="E72" s="60"/>
      <c r="F72" s="60"/>
      <c r="G72" s="60"/>
      <c r="H72" s="60"/>
      <c r="I72" s="60"/>
      <c r="J72" s="60"/>
      <c r="K72" s="60"/>
      <c r="L72" s="60"/>
    </row>
    <row r="73" spans="1:12" ht="18" customHeight="1" x14ac:dyDescent="0.15">
      <c r="B73" s="20" t="s">
        <v>52</v>
      </c>
    </row>
    <row r="74" spans="1:12" ht="18" customHeight="1" x14ac:dyDescent="0.15">
      <c r="B74" s="59" t="s">
        <v>53</v>
      </c>
      <c r="C74" s="59"/>
      <c r="D74" s="59"/>
      <c r="E74" s="59"/>
      <c r="F74" s="59"/>
      <c r="G74" s="59"/>
      <c r="H74" s="59"/>
      <c r="I74" s="59"/>
      <c r="J74" s="59"/>
      <c r="K74" s="59"/>
      <c r="L74" s="59"/>
    </row>
  </sheetData>
  <mergeCells count="6">
    <mergeCell ref="B4:K5"/>
    <mergeCell ref="B45:L45"/>
    <mergeCell ref="B74:L74"/>
    <mergeCell ref="B72:L72"/>
    <mergeCell ref="B50:L50"/>
    <mergeCell ref="B51:D51"/>
  </mergeCells>
  <phoneticPr fontId="16"/>
  <printOptions horizontalCentered="1"/>
  <pageMargins left="0.70833333333333304" right="0.70833333333333304" top="0.74791666666666701" bottom="0.74791666666666701" header="0.51180555555555496" footer="0.51180555555555496"/>
  <pageSetup paperSize="9" scale="99" firstPageNumber="0" orientation="landscape" horizontalDpi="300" verticalDpi="300" r:id="rId1"/>
  <rowBreaks count="1" manualBreakCount="1">
    <brk id="4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67"/>
  <sheetViews>
    <sheetView tabSelected="1" zoomScaleNormal="100" workbookViewId="0">
      <pane xSplit="1" ySplit="5" topLeftCell="B122" activePane="bottomRight" state="frozen"/>
      <selection pane="topRight" activeCell="B1" sqref="B1"/>
      <selection pane="bottomLeft" activeCell="A149" sqref="A149"/>
      <selection pane="bottomRight" activeCell="Q1" sqref="Q1"/>
    </sheetView>
  </sheetViews>
  <sheetFormatPr defaultRowHeight="13.5" x14ac:dyDescent="0.15"/>
  <cols>
    <col min="1" max="1" width="18.625" style="22" customWidth="1"/>
    <col min="2" max="2" width="5.625" style="23" customWidth="1"/>
    <col min="3" max="3" width="8.625" style="22" customWidth="1"/>
    <col min="4" max="5" width="5.125" style="22" customWidth="1"/>
    <col min="6" max="6" width="6.625" style="22" customWidth="1"/>
    <col min="7" max="7" width="7.625" style="22" customWidth="1"/>
    <col min="8" max="8" width="8.625" style="22" customWidth="1"/>
    <col min="9" max="10" width="6.625" style="22" customWidth="1"/>
    <col min="11" max="11" width="8.625" style="22" customWidth="1"/>
    <col min="12" max="12" width="6.625" style="22" customWidth="1"/>
    <col min="13" max="14" width="8.625" style="22" customWidth="1"/>
    <col min="15" max="15" width="5.625" style="22" customWidth="1"/>
    <col min="16" max="16" width="4.625" style="22" customWidth="1"/>
    <col min="17" max="17" width="10.625" style="22" customWidth="1"/>
    <col min="18" max="1025" width="9" style="22" customWidth="1"/>
  </cols>
  <sheetData>
    <row r="1" spans="1:17" ht="21" customHeight="1" x14ac:dyDescent="0.15">
      <c r="A1" s="24" t="s">
        <v>54</v>
      </c>
      <c r="P1" s="5" t="s">
        <v>3</v>
      </c>
      <c r="Q1" s="6" t="str">
        <f>'表紙 '!H8</f>
        <v>阿南町</v>
      </c>
    </row>
    <row r="2" spans="1:17" ht="21" customHeight="1" x14ac:dyDescent="0.15">
      <c r="A2" s="8" t="s">
        <v>55</v>
      </c>
    </row>
    <row r="3" spans="1:17" ht="21" customHeight="1" x14ac:dyDescent="0.15">
      <c r="A3" s="63" t="s">
        <v>56</v>
      </c>
      <c r="B3" s="64" t="s">
        <v>57</v>
      </c>
      <c r="C3" s="65" t="s">
        <v>58</v>
      </c>
      <c r="D3" s="65"/>
      <c r="E3" s="65"/>
      <c r="F3" s="65"/>
      <c r="G3" s="65" t="s">
        <v>59</v>
      </c>
      <c r="H3" s="65"/>
      <c r="I3" s="65"/>
      <c r="J3" s="65"/>
      <c r="K3" s="65"/>
      <c r="L3" s="65" t="s">
        <v>60</v>
      </c>
      <c r="M3" s="65"/>
      <c r="N3" s="65"/>
      <c r="O3" s="61" t="s">
        <v>61</v>
      </c>
      <c r="P3" s="61" t="s">
        <v>62</v>
      </c>
      <c r="Q3" s="62" t="s">
        <v>63</v>
      </c>
    </row>
    <row r="4" spans="1:17" ht="31.5" customHeight="1" x14ac:dyDescent="0.15">
      <c r="A4" s="63"/>
      <c r="B4" s="63"/>
      <c r="C4" s="25" t="s">
        <v>64</v>
      </c>
      <c r="D4" s="26" t="s">
        <v>65</v>
      </c>
      <c r="E4" s="26" t="s">
        <v>66</v>
      </c>
      <c r="F4" s="25" t="s">
        <v>67</v>
      </c>
      <c r="G4" s="26" t="s">
        <v>68</v>
      </c>
      <c r="H4" s="26" t="s">
        <v>69</v>
      </c>
      <c r="I4" s="25" t="s">
        <v>70</v>
      </c>
      <c r="J4" s="26" t="s">
        <v>71</v>
      </c>
      <c r="K4" s="25" t="s">
        <v>72</v>
      </c>
      <c r="L4" s="25" t="s">
        <v>73</v>
      </c>
      <c r="M4" s="25" t="s">
        <v>74</v>
      </c>
      <c r="N4" s="25" t="s">
        <v>75</v>
      </c>
      <c r="O4" s="61"/>
      <c r="P4" s="61"/>
      <c r="Q4" s="62"/>
    </row>
    <row r="5" spans="1:17" ht="15" customHeight="1" x14ac:dyDescent="0.15">
      <c r="A5" s="63"/>
      <c r="B5" s="63"/>
      <c r="C5" s="27"/>
      <c r="D5" s="27"/>
      <c r="E5" s="27"/>
      <c r="F5" s="27"/>
      <c r="G5" s="28" t="s">
        <v>76</v>
      </c>
      <c r="H5" s="29"/>
      <c r="I5" s="29"/>
      <c r="J5" s="29"/>
      <c r="K5" s="28" t="s">
        <v>77</v>
      </c>
      <c r="L5" s="29"/>
      <c r="M5" s="28" t="s">
        <v>77</v>
      </c>
      <c r="N5" s="28" t="s">
        <v>78</v>
      </c>
      <c r="O5" s="61"/>
      <c r="P5" s="61"/>
      <c r="Q5" s="62"/>
    </row>
    <row r="6" spans="1:17" ht="21" customHeight="1" x14ac:dyDescent="0.15">
      <c r="A6" s="30" t="s">
        <v>79</v>
      </c>
      <c r="B6" s="31" t="s">
        <v>80</v>
      </c>
      <c r="C6" s="30"/>
      <c r="D6" s="32">
        <v>142</v>
      </c>
      <c r="E6" s="33" t="s">
        <v>81</v>
      </c>
      <c r="F6" s="34" t="s">
        <v>82</v>
      </c>
      <c r="G6" s="35">
        <v>0.13</v>
      </c>
      <c r="H6" s="33" t="s">
        <v>83</v>
      </c>
      <c r="I6" s="33" t="s">
        <v>84</v>
      </c>
      <c r="J6" s="32">
        <v>45</v>
      </c>
      <c r="K6" s="32">
        <v>22</v>
      </c>
      <c r="L6" s="33" t="s">
        <v>85</v>
      </c>
      <c r="M6" s="32">
        <v>5</v>
      </c>
      <c r="N6" s="32">
        <f t="shared" ref="N6:N37" si="0">ROUND(M6/K6*100,0)</f>
        <v>23</v>
      </c>
      <c r="O6" s="33"/>
      <c r="P6" s="33"/>
      <c r="Q6" s="36"/>
    </row>
    <row r="7" spans="1:17" ht="21" customHeight="1" x14ac:dyDescent="0.15">
      <c r="A7" s="30" t="s">
        <v>79</v>
      </c>
      <c r="B7" s="31" t="s">
        <v>80</v>
      </c>
      <c r="C7" s="30"/>
      <c r="D7" s="32">
        <v>142</v>
      </c>
      <c r="E7" s="33" t="s">
        <v>81</v>
      </c>
      <c r="F7" s="34" t="s">
        <v>82</v>
      </c>
      <c r="G7" s="35">
        <v>0.05</v>
      </c>
      <c r="H7" s="33" t="s">
        <v>86</v>
      </c>
      <c r="I7" s="33" t="s">
        <v>84</v>
      </c>
      <c r="J7" s="32">
        <v>45</v>
      </c>
      <c r="K7" s="32">
        <v>11</v>
      </c>
      <c r="L7" s="33" t="s">
        <v>85</v>
      </c>
      <c r="M7" s="32">
        <v>2</v>
      </c>
      <c r="N7" s="32">
        <f t="shared" si="0"/>
        <v>18</v>
      </c>
      <c r="O7" s="33"/>
      <c r="P7" s="33"/>
      <c r="Q7" s="36"/>
    </row>
    <row r="8" spans="1:17" ht="21" customHeight="1" x14ac:dyDescent="0.15">
      <c r="A8" s="30" t="s">
        <v>79</v>
      </c>
      <c r="B8" s="31" t="s">
        <v>80</v>
      </c>
      <c r="C8" s="30"/>
      <c r="D8" s="32">
        <v>142</v>
      </c>
      <c r="E8" s="33" t="s">
        <v>81</v>
      </c>
      <c r="F8" s="34" t="s">
        <v>87</v>
      </c>
      <c r="G8" s="35">
        <v>0.23</v>
      </c>
      <c r="H8" s="33" t="s">
        <v>83</v>
      </c>
      <c r="I8" s="33" t="s">
        <v>84</v>
      </c>
      <c r="J8" s="32">
        <v>26</v>
      </c>
      <c r="K8" s="32">
        <v>22</v>
      </c>
      <c r="L8" s="33" t="s">
        <v>85</v>
      </c>
      <c r="M8" s="32">
        <v>5</v>
      </c>
      <c r="N8" s="32">
        <f t="shared" si="0"/>
        <v>23</v>
      </c>
      <c r="O8" s="33"/>
      <c r="P8" s="33"/>
      <c r="Q8" s="36" t="s">
        <v>88</v>
      </c>
    </row>
    <row r="9" spans="1:17" ht="21" customHeight="1" x14ac:dyDescent="0.15">
      <c r="A9" s="30" t="s">
        <v>79</v>
      </c>
      <c r="B9" s="31" t="s">
        <v>80</v>
      </c>
      <c r="C9" s="30"/>
      <c r="D9" s="32">
        <v>142</v>
      </c>
      <c r="E9" s="33" t="s">
        <v>89</v>
      </c>
      <c r="F9" s="34" t="s">
        <v>90</v>
      </c>
      <c r="G9" s="35">
        <v>0.55000000000000004</v>
      </c>
      <c r="H9" s="33" t="s">
        <v>83</v>
      </c>
      <c r="I9" s="33" t="s">
        <v>84</v>
      </c>
      <c r="J9" s="32">
        <v>18</v>
      </c>
      <c r="K9" s="32">
        <v>40</v>
      </c>
      <c r="L9" s="33" t="s">
        <v>85</v>
      </c>
      <c r="M9" s="32">
        <v>10</v>
      </c>
      <c r="N9" s="32">
        <f t="shared" si="0"/>
        <v>25</v>
      </c>
      <c r="O9" s="33"/>
      <c r="P9" s="33"/>
      <c r="Q9" s="36" t="s">
        <v>88</v>
      </c>
    </row>
    <row r="10" spans="1:17" ht="21" customHeight="1" x14ac:dyDescent="0.15">
      <c r="A10" s="30" t="s">
        <v>79</v>
      </c>
      <c r="B10" s="31" t="s">
        <v>80</v>
      </c>
      <c r="C10" s="30"/>
      <c r="D10" s="32">
        <v>142</v>
      </c>
      <c r="E10" s="33" t="s">
        <v>89</v>
      </c>
      <c r="F10" s="34" t="s">
        <v>91</v>
      </c>
      <c r="G10" s="35">
        <v>0.15</v>
      </c>
      <c r="H10" s="33" t="s">
        <v>83</v>
      </c>
      <c r="I10" s="33" t="s">
        <v>84</v>
      </c>
      <c r="J10" s="32">
        <v>46</v>
      </c>
      <c r="K10" s="32">
        <v>27</v>
      </c>
      <c r="L10" s="33" t="s">
        <v>85</v>
      </c>
      <c r="M10" s="32">
        <v>6</v>
      </c>
      <c r="N10" s="32">
        <f t="shared" si="0"/>
        <v>22</v>
      </c>
      <c r="O10" s="33"/>
      <c r="P10" s="33"/>
      <c r="Q10" s="36"/>
    </row>
    <row r="11" spans="1:17" ht="21" customHeight="1" x14ac:dyDescent="0.15">
      <c r="A11" s="30" t="s">
        <v>79</v>
      </c>
      <c r="B11" s="31" t="s">
        <v>80</v>
      </c>
      <c r="C11" s="30"/>
      <c r="D11" s="32">
        <v>142</v>
      </c>
      <c r="E11" s="33" t="s">
        <v>89</v>
      </c>
      <c r="F11" s="34" t="s">
        <v>91</v>
      </c>
      <c r="G11" s="35">
        <v>7.0000000000000007E-2</v>
      </c>
      <c r="H11" s="33" t="s">
        <v>86</v>
      </c>
      <c r="I11" s="33" t="s">
        <v>84</v>
      </c>
      <c r="J11" s="32">
        <v>46</v>
      </c>
      <c r="K11" s="32">
        <v>15</v>
      </c>
      <c r="L11" s="33" t="s">
        <v>85</v>
      </c>
      <c r="M11" s="32">
        <v>3</v>
      </c>
      <c r="N11" s="32">
        <f t="shared" si="0"/>
        <v>20</v>
      </c>
      <c r="O11" s="33" t="s">
        <v>92</v>
      </c>
      <c r="P11" s="33"/>
      <c r="Q11" s="36"/>
    </row>
    <row r="12" spans="1:17" ht="21" customHeight="1" x14ac:dyDescent="0.15">
      <c r="A12" s="30" t="s">
        <v>79</v>
      </c>
      <c r="B12" s="31" t="s">
        <v>80</v>
      </c>
      <c r="C12" s="30"/>
      <c r="D12" s="32">
        <v>142</v>
      </c>
      <c r="E12" s="33" t="s">
        <v>89</v>
      </c>
      <c r="F12" s="34" t="s">
        <v>93</v>
      </c>
      <c r="G12" s="35">
        <v>0.06</v>
      </c>
      <c r="H12" s="33" t="s">
        <v>83</v>
      </c>
      <c r="I12" s="33" t="s">
        <v>84</v>
      </c>
      <c r="J12" s="32">
        <v>46</v>
      </c>
      <c r="K12" s="32">
        <v>11</v>
      </c>
      <c r="L12" s="33" t="s">
        <v>85</v>
      </c>
      <c r="M12" s="32">
        <v>2</v>
      </c>
      <c r="N12" s="32">
        <f t="shared" si="0"/>
        <v>18</v>
      </c>
      <c r="O12" s="33"/>
      <c r="P12" s="33"/>
      <c r="Q12" s="36"/>
    </row>
    <row r="13" spans="1:17" ht="21" customHeight="1" x14ac:dyDescent="0.15">
      <c r="A13" s="30" t="s">
        <v>79</v>
      </c>
      <c r="B13" s="31" t="s">
        <v>80</v>
      </c>
      <c r="C13" s="30"/>
      <c r="D13" s="32">
        <v>142</v>
      </c>
      <c r="E13" s="33" t="s">
        <v>89</v>
      </c>
      <c r="F13" s="34" t="s">
        <v>93</v>
      </c>
      <c r="G13" s="35">
        <v>0.03</v>
      </c>
      <c r="H13" s="33" t="s">
        <v>86</v>
      </c>
      <c r="I13" s="33" t="s">
        <v>84</v>
      </c>
      <c r="J13" s="32">
        <v>46</v>
      </c>
      <c r="K13" s="32">
        <v>7</v>
      </c>
      <c r="L13" s="33" t="s">
        <v>85</v>
      </c>
      <c r="M13" s="32">
        <v>1</v>
      </c>
      <c r="N13" s="32">
        <f t="shared" si="0"/>
        <v>14</v>
      </c>
      <c r="O13" s="33"/>
      <c r="P13" s="33"/>
      <c r="Q13" s="36"/>
    </row>
    <row r="14" spans="1:17" ht="21" customHeight="1" x14ac:dyDescent="0.15">
      <c r="A14" s="30" t="s">
        <v>79</v>
      </c>
      <c r="B14" s="31" t="s">
        <v>80</v>
      </c>
      <c r="C14" s="30"/>
      <c r="D14" s="32">
        <v>142</v>
      </c>
      <c r="E14" s="33" t="s">
        <v>89</v>
      </c>
      <c r="F14" s="34">
        <v>20</v>
      </c>
      <c r="G14" s="35">
        <v>0.2</v>
      </c>
      <c r="H14" s="33" t="s">
        <v>83</v>
      </c>
      <c r="I14" s="33" t="s">
        <v>84</v>
      </c>
      <c r="J14" s="32">
        <v>51</v>
      </c>
      <c r="K14" s="32">
        <v>47</v>
      </c>
      <c r="L14" s="33" t="s">
        <v>85</v>
      </c>
      <c r="M14" s="32">
        <v>11</v>
      </c>
      <c r="N14" s="32">
        <f t="shared" si="0"/>
        <v>23</v>
      </c>
      <c r="O14" s="33"/>
      <c r="P14" s="33"/>
      <c r="Q14" s="36"/>
    </row>
    <row r="15" spans="1:17" ht="21" customHeight="1" x14ac:dyDescent="0.15">
      <c r="A15" s="30" t="s">
        <v>79</v>
      </c>
      <c r="B15" s="31" t="s">
        <v>80</v>
      </c>
      <c r="C15" s="30"/>
      <c r="D15" s="32">
        <v>142</v>
      </c>
      <c r="E15" s="33" t="s">
        <v>89</v>
      </c>
      <c r="F15" s="34">
        <v>20</v>
      </c>
      <c r="G15" s="35">
        <v>0.05</v>
      </c>
      <c r="H15" s="33" t="s">
        <v>86</v>
      </c>
      <c r="I15" s="33" t="s">
        <v>84</v>
      </c>
      <c r="J15" s="32">
        <v>51</v>
      </c>
      <c r="K15" s="32">
        <v>16</v>
      </c>
      <c r="L15" s="33" t="s">
        <v>85</v>
      </c>
      <c r="M15" s="32">
        <v>4</v>
      </c>
      <c r="N15" s="32">
        <f t="shared" si="0"/>
        <v>25</v>
      </c>
      <c r="O15" s="33"/>
      <c r="P15" s="33"/>
      <c r="Q15" s="36"/>
    </row>
    <row r="16" spans="1:17" ht="21" customHeight="1" x14ac:dyDescent="0.15">
      <c r="A16" s="30" t="s">
        <v>79</v>
      </c>
      <c r="B16" s="31" t="s">
        <v>80</v>
      </c>
      <c r="C16" s="30"/>
      <c r="D16" s="32">
        <v>142</v>
      </c>
      <c r="E16" s="33" t="s">
        <v>94</v>
      </c>
      <c r="F16" s="34" t="s">
        <v>95</v>
      </c>
      <c r="G16" s="35">
        <v>0.51</v>
      </c>
      <c r="H16" s="33" t="s">
        <v>83</v>
      </c>
      <c r="I16" s="33" t="s">
        <v>84</v>
      </c>
      <c r="J16" s="32">
        <v>17</v>
      </c>
      <c r="K16" s="32">
        <v>24</v>
      </c>
      <c r="L16" s="33" t="s">
        <v>85</v>
      </c>
      <c r="M16" s="32">
        <v>6</v>
      </c>
      <c r="N16" s="32">
        <f t="shared" si="0"/>
        <v>25</v>
      </c>
      <c r="O16" s="33"/>
      <c r="P16" s="33"/>
      <c r="Q16" s="36" t="s">
        <v>88</v>
      </c>
    </row>
    <row r="17" spans="1:17" ht="21" customHeight="1" x14ac:dyDescent="0.15">
      <c r="A17" s="30" t="s">
        <v>79</v>
      </c>
      <c r="B17" s="31" t="s">
        <v>96</v>
      </c>
      <c r="C17" s="30"/>
      <c r="D17" s="32">
        <v>149</v>
      </c>
      <c r="E17" s="33" t="s">
        <v>89</v>
      </c>
      <c r="F17" s="34">
        <v>15</v>
      </c>
      <c r="G17" s="35">
        <v>0.52</v>
      </c>
      <c r="H17" s="33" t="s">
        <v>97</v>
      </c>
      <c r="I17" s="33" t="s">
        <v>84</v>
      </c>
      <c r="J17" s="32">
        <v>60</v>
      </c>
      <c r="K17" s="32">
        <v>123</v>
      </c>
      <c r="L17" s="33" t="s">
        <v>85</v>
      </c>
      <c r="M17" s="32">
        <v>37</v>
      </c>
      <c r="N17" s="32">
        <f t="shared" si="0"/>
        <v>30</v>
      </c>
      <c r="O17" s="33"/>
      <c r="P17" s="33"/>
      <c r="Q17" s="36"/>
    </row>
    <row r="18" spans="1:17" ht="21" customHeight="1" x14ac:dyDescent="0.15">
      <c r="A18" s="30" t="s">
        <v>79</v>
      </c>
      <c r="B18" s="31" t="s">
        <v>96</v>
      </c>
      <c r="C18" s="30"/>
      <c r="D18" s="32">
        <v>149</v>
      </c>
      <c r="E18" s="33" t="s">
        <v>89</v>
      </c>
      <c r="F18" s="34">
        <v>16</v>
      </c>
      <c r="G18" s="35">
        <v>0.48</v>
      </c>
      <c r="H18" s="33" t="s">
        <v>97</v>
      </c>
      <c r="I18" s="33" t="s">
        <v>84</v>
      </c>
      <c r="J18" s="32">
        <v>57</v>
      </c>
      <c r="K18" s="32">
        <v>110</v>
      </c>
      <c r="L18" s="33" t="s">
        <v>85</v>
      </c>
      <c r="M18" s="32">
        <v>33</v>
      </c>
      <c r="N18" s="32">
        <f t="shared" si="0"/>
        <v>30</v>
      </c>
      <c r="O18" s="33" t="s">
        <v>98</v>
      </c>
      <c r="P18" s="33"/>
      <c r="Q18" s="36"/>
    </row>
    <row r="19" spans="1:17" ht="21" customHeight="1" x14ac:dyDescent="0.15">
      <c r="A19" s="30" t="s">
        <v>79</v>
      </c>
      <c r="B19" s="31" t="s">
        <v>96</v>
      </c>
      <c r="C19" s="30"/>
      <c r="D19" s="32">
        <v>149</v>
      </c>
      <c r="E19" s="33" t="s">
        <v>89</v>
      </c>
      <c r="F19" s="34" t="s">
        <v>99</v>
      </c>
      <c r="G19" s="35">
        <v>0.03</v>
      </c>
      <c r="H19" s="33" t="s">
        <v>97</v>
      </c>
      <c r="I19" s="33" t="s">
        <v>84</v>
      </c>
      <c r="J19" s="32">
        <v>84</v>
      </c>
      <c r="K19" s="32">
        <v>8</v>
      </c>
      <c r="L19" s="33" t="s">
        <v>85</v>
      </c>
      <c r="M19" s="32">
        <v>2</v>
      </c>
      <c r="N19" s="32">
        <f t="shared" si="0"/>
        <v>25</v>
      </c>
      <c r="O19" s="33"/>
      <c r="P19" s="33"/>
      <c r="Q19" s="36"/>
    </row>
    <row r="20" spans="1:17" ht="21" customHeight="1" x14ac:dyDescent="0.15">
      <c r="A20" s="30" t="s">
        <v>79</v>
      </c>
      <c r="B20" s="31" t="s">
        <v>96</v>
      </c>
      <c r="C20" s="30"/>
      <c r="D20" s="32">
        <v>149</v>
      </c>
      <c r="E20" s="33" t="s">
        <v>100</v>
      </c>
      <c r="F20" s="34" t="s">
        <v>101</v>
      </c>
      <c r="G20" s="35">
        <v>0.1</v>
      </c>
      <c r="H20" s="33" t="s">
        <v>83</v>
      </c>
      <c r="I20" s="33" t="s">
        <v>84</v>
      </c>
      <c r="J20" s="32">
        <v>36</v>
      </c>
      <c r="K20" s="32">
        <v>17</v>
      </c>
      <c r="L20" s="33" t="s">
        <v>85</v>
      </c>
      <c r="M20" s="32">
        <v>6</v>
      </c>
      <c r="N20" s="32">
        <f t="shared" si="0"/>
        <v>35</v>
      </c>
      <c r="O20" s="33"/>
      <c r="P20" s="33"/>
      <c r="Q20" s="36"/>
    </row>
    <row r="21" spans="1:17" ht="21" customHeight="1" x14ac:dyDescent="0.15">
      <c r="A21" s="30" t="s">
        <v>79</v>
      </c>
      <c r="B21" s="31" t="s">
        <v>96</v>
      </c>
      <c r="C21" s="30"/>
      <c r="D21" s="32">
        <v>149</v>
      </c>
      <c r="E21" s="33" t="s">
        <v>102</v>
      </c>
      <c r="F21" s="34" t="s">
        <v>103</v>
      </c>
      <c r="G21" s="35">
        <v>0.12</v>
      </c>
      <c r="H21" s="33" t="s">
        <v>97</v>
      </c>
      <c r="I21" s="33" t="s">
        <v>84</v>
      </c>
      <c r="J21" s="32">
        <v>64</v>
      </c>
      <c r="K21" s="32">
        <v>29</v>
      </c>
      <c r="L21" s="33" t="s">
        <v>85</v>
      </c>
      <c r="M21" s="32">
        <v>9</v>
      </c>
      <c r="N21" s="32">
        <f t="shared" si="0"/>
        <v>31</v>
      </c>
      <c r="O21" s="33"/>
      <c r="P21" s="33"/>
      <c r="Q21" s="36"/>
    </row>
    <row r="22" spans="1:17" ht="21" customHeight="1" x14ac:dyDescent="0.15">
      <c r="A22" s="30" t="s">
        <v>79</v>
      </c>
      <c r="B22" s="31" t="s">
        <v>96</v>
      </c>
      <c r="C22" s="30"/>
      <c r="D22" s="32">
        <v>149</v>
      </c>
      <c r="E22" s="33" t="s">
        <v>102</v>
      </c>
      <c r="F22" s="34" t="s">
        <v>104</v>
      </c>
      <c r="G22" s="35">
        <v>0.32</v>
      </c>
      <c r="H22" s="33" t="s">
        <v>83</v>
      </c>
      <c r="I22" s="33" t="s">
        <v>84</v>
      </c>
      <c r="J22" s="32">
        <v>37</v>
      </c>
      <c r="K22" s="32">
        <v>57</v>
      </c>
      <c r="L22" s="33" t="s">
        <v>85</v>
      </c>
      <c r="M22" s="32">
        <v>18</v>
      </c>
      <c r="N22" s="32">
        <f t="shared" si="0"/>
        <v>32</v>
      </c>
      <c r="O22" s="37" t="s">
        <v>105</v>
      </c>
      <c r="P22" s="33"/>
      <c r="Q22" s="36"/>
    </row>
    <row r="23" spans="1:17" ht="21" customHeight="1" x14ac:dyDescent="0.15">
      <c r="A23" s="30" t="s">
        <v>79</v>
      </c>
      <c r="B23" s="31" t="s">
        <v>96</v>
      </c>
      <c r="C23" s="30"/>
      <c r="D23" s="32">
        <v>149</v>
      </c>
      <c r="E23" s="33" t="s">
        <v>102</v>
      </c>
      <c r="F23" s="34">
        <v>9</v>
      </c>
      <c r="G23" s="35">
        <v>0.24</v>
      </c>
      <c r="H23" s="33" t="s">
        <v>97</v>
      </c>
      <c r="I23" s="33" t="s">
        <v>84</v>
      </c>
      <c r="J23" s="32">
        <v>64</v>
      </c>
      <c r="K23" s="32">
        <v>57</v>
      </c>
      <c r="L23" s="33" t="s">
        <v>85</v>
      </c>
      <c r="M23" s="32">
        <v>18</v>
      </c>
      <c r="N23" s="32">
        <f t="shared" si="0"/>
        <v>32</v>
      </c>
      <c r="O23" s="33"/>
      <c r="P23" s="33"/>
      <c r="Q23" s="36"/>
    </row>
    <row r="24" spans="1:17" ht="21" customHeight="1" x14ac:dyDescent="0.15">
      <c r="A24" s="30" t="s">
        <v>79</v>
      </c>
      <c r="B24" s="31" t="s">
        <v>96</v>
      </c>
      <c r="C24" s="30"/>
      <c r="D24" s="32">
        <v>149</v>
      </c>
      <c r="E24" s="33" t="s">
        <v>102</v>
      </c>
      <c r="F24" s="34" t="s">
        <v>106</v>
      </c>
      <c r="G24" s="35">
        <v>0.28000000000000003</v>
      </c>
      <c r="H24" s="33" t="s">
        <v>83</v>
      </c>
      <c r="I24" s="33" t="s">
        <v>84</v>
      </c>
      <c r="J24" s="32">
        <v>37</v>
      </c>
      <c r="K24" s="32">
        <v>50</v>
      </c>
      <c r="L24" s="33" t="s">
        <v>85</v>
      </c>
      <c r="M24" s="32">
        <v>15</v>
      </c>
      <c r="N24" s="32">
        <f t="shared" si="0"/>
        <v>30</v>
      </c>
      <c r="O24" s="33"/>
      <c r="P24" s="33"/>
      <c r="Q24" s="36"/>
    </row>
    <row r="25" spans="1:17" ht="21" customHeight="1" x14ac:dyDescent="0.15">
      <c r="A25" s="30" t="s">
        <v>79</v>
      </c>
      <c r="B25" s="31" t="s">
        <v>96</v>
      </c>
      <c r="C25" s="30"/>
      <c r="D25" s="32">
        <v>149</v>
      </c>
      <c r="E25" s="33" t="s">
        <v>102</v>
      </c>
      <c r="F25" s="34" t="s">
        <v>107</v>
      </c>
      <c r="G25" s="35">
        <v>0.18</v>
      </c>
      <c r="H25" s="33" t="s">
        <v>83</v>
      </c>
      <c r="I25" s="33" t="s">
        <v>84</v>
      </c>
      <c r="J25" s="32">
        <v>64</v>
      </c>
      <c r="K25" s="32">
        <v>49</v>
      </c>
      <c r="L25" s="33" t="s">
        <v>85</v>
      </c>
      <c r="M25" s="32">
        <v>15</v>
      </c>
      <c r="N25" s="32">
        <f t="shared" si="0"/>
        <v>31</v>
      </c>
      <c r="O25" s="33"/>
      <c r="P25" s="33"/>
      <c r="Q25" s="36"/>
    </row>
    <row r="26" spans="1:17" ht="21" customHeight="1" x14ac:dyDescent="0.15">
      <c r="A26" s="30" t="s">
        <v>79</v>
      </c>
      <c r="B26" s="31" t="s">
        <v>96</v>
      </c>
      <c r="C26" s="30"/>
      <c r="D26" s="32">
        <v>149</v>
      </c>
      <c r="E26" s="33" t="s">
        <v>102</v>
      </c>
      <c r="F26" s="34" t="s">
        <v>108</v>
      </c>
      <c r="G26" s="35">
        <v>0.65</v>
      </c>
      <c r="H26" s="33" t="s">
        <v>97</v>
      </c>
      <c r="I26" s="33" t="s">
        <v>84</v>
      </c>
      <c r="J26" s="32">
        <v>59</v>
      </c>
      <c r="K26" s="32">
        <v>152</v>
      </c>
      <c r="L26" s="33" t="s">
        <v>85</v>
      </c>
      <c r="M26" s="32">
        <v>46</v>
      </c>
      <c r="N26" s="32">
        <f t="shared" si="0"/>
        <v>30</v>
      </c>
      <c r="O26" s="33"/>
      <c r="P26" s="33"/>
      <c r="Q26" s="36"/>
    </row>
    <row r="27" spans="1:17" ht="21" customHeight="1" x14ac:dyDescent="0.15">
      <c r="A27" s="30" t="s">
        <v>79</v>
      </c>
      <c r="B27" s="31" t="s">
        <v>96</v>
      </c>
      <c r="C27" s="30"/>
      <c r="D27" s="32">
        <v>149</v>
      </c>
      <c r="E27" s="33" t="s">
        <v>102</v>
      </c>
      <c r="F27" s="34" t="s">
        <v>109</v>
      </c>
      <c r="G27" s="35">
        <v>0.4</v>
      </c>
      <c r="H27" s="33" t="s">
        <v>97</v>
      </c>
      <c r="I27" s="33" t="s">
        <v>84</v>
      </c>
      <c r="J27" s="32">
        <v>59</v>
      </c>
      <c r="K27" s="32">
        <v>84</v>
      </c>
      <c r="L27" s="33" t="s">
        <v>85</v>
      </c>
      <c r="M27" s="32">
        <v>26</v>
      </c>
      <c r="N27" s="32">
        <f t="shared" si="0"/>
        <v>31</v>
      </c>
      <c r="O27" s="33"/>
      <c r="P27" s="33"/>
      <c r="Q27" s="36"/>
    </row>
    <row r="28" spans="1:17" ht="21" customHeight="1" x14ac:dyDescent="0.15">
      <c r="A28" s="30" t="s">
        <v>79</v>
      </c>
      <c r="B28" s="31" t="s">
        <v>96</v>
      </c>
      <c r="C28" s="30"/>
      <c r="D28" s="32">
        <v>149</v>
      </c>
      <c r="E28" s="33" t="s">
        <v>102</v>
      </c>
      <c r="F28" s="34" t="s">
        <v>110</v>
      </c>
      <c r="G28" s="35">
        <v>0.15</v>
      </c>
      <c r="H28" s="33" t="s">
        <v>83</v>
      </c>
      <c r="I28" s="33" t="s">
        <v>84</v>
      </c>
      <c r="J28" s="32">
        <v>36</v>
      </c>
      <c r="K28" s="32">
        <v>26</v>
      </c>
      <c r="L28" s="33" t="s">
        <v>85</v>
      </c>
      <c r="M28" s="32">
        <v>8</v>
      </c>
      <c r="N28" s="32">
        <f t="shared" si="0"/>
        <v>31</v>
      </c>
      <c r="O28" s="33"/>
      <c r="P28" s="33"/>
      <c r="Q28" s="36"/>
    </row>
    <row r="29" spans="1:17" ht="21" customHeight="1" x14ac:dyDescent="0.15">
      <c r="A29" s="30" t="s">
        <v>79</v>
      </c>
      <c r="B29" s="31" t="s">
        <v>96</v>
      </c>
      <c r="C29" s="30"/>
      <c r="D29" s="32">
        <v>149</v>
      </c>
      <c r="E29" s="33" t="s">
        <v>102</v>
      </c>
      <c r="F29" s="34" t="s">
        <v>111</v>
      </c>
      <c r="G29" s="35">
        <v>0.05</v>
      </c>
      <c r="H29" s="33" t="s">
        <v>83</v>
      </c>
      <c r="I29" s="33" t="s">
        <v>84</v>
      </c>
      <c r="J29" s="32">
        <v>36</v>
      </c>
      <c r="K29" s="32">
        <v>9</v>
      </c>
      <c r="L29" s="33" t="s">
        <v>85</v>
      </c>
      <c r="M29" s="32">
        <v>3</v>
      </c>
      <c r="N29" s="32">
        <f t="shared" si="0"/>
        <v>33</v>
      </c>
      <c r="O29" s="33"/>
      <c r="P29" s="33"/>
      <c r="Q29" s="36"/>
    </row>
    <row r="30" spans="1:17" ht="21" customHeight="1" x14ac:dyDescent="0.15">
      <c r="A30" s="30" t="s">
        <v>79</v>
      </c>
      <c r="B30" s="31" t="s">
        <v>96</v>
      </c>
      <c r="C30" s="30"/>
      <c r="D30" s="32">
        <v>149</v>
      </c>
      <c r="E30" s="33" t="s">
        <v>112</v>
      </c>
      <c r="F30" s="34" t="s">
        <v>113</v>
      </c>
      <c r="G30" s="35">
        <v>1.1399999999999999</v>
      </c>
      <c r="H30" s="33" t="s">
        <v>86</v>
      </c>
      <c r="I30" s="33" t="s">
        <v>84</v>
      </c>
      <c r="J30" s="32">
        <v>38</v>
      </c>
      <c r="K30" s="32">
        <v>290</v>
      </c>
      <c r="L30" s="33" t="s">
        <v>85</v>
      </c>
      <c r="M30" s="32">
        <v>87</v>
      </c>
      <c r="N30" s="32">
        <f t="shared" si="0"/>
        <v>30</v>
      </c>
      <c r="O30" s="33"/>
      <c r="P30" s="33"/>
      <c r="Q30" s="36"/>
    </row>
    <row r="31" spans="1:17" ht="21" customHeight="1" x14ac:dyDescent="0.15">
      <c r="A31" s="30" t="s">
        <v>79</v>
      </c>
      <c r="B31" s="31" t="s">
        <v>96</v>
      </c>
      <c r="C31" s="30"/>
      <c r="D31" s="32">
        <v>149</v>
      </c>
      <c r="E31" s="33" t="s">
        <v>112</v>
      </c>
      <c r="F31" s="34" t="s">
        <v>114</v>
      </c>
      <c r="G31" s="35">
        <v>0.38</v>
      </c>
      <c r="H31" s="33" t="s">
        <v>83</v>
      </c>
      <c r="I31" s="33" t="s">
        <v>84</v>
      </c>
      <c r="J31" s="32">
        <v>37</v>
      </c>
      <c r="K31" s="32">
        <v>68</v>
      </c>
      <c r="L31" s="33" t="s">
        <v>85</v>
      </c>
      <c r="M31" s="32">
        <v>21</v>
      </c>
      <c r="N31" s="32">
        <f t="shared" si="0"/>
        <v>31</v>
      </c>
      <c r="O31" s="33"/>
      <c r="P31" s="33"/>
      <c r="Q31" s="36"/>
    </row>
    <row r="32" spans="1:17" ht="21" customHeight="1" x14ac:dyDescent="0.15">
      <c r="A32" s="30" t="s">
        <v>79</v>
      </c>
      <c r="B32" s="31" t="s">
        <v>96</v>
      </c>
      <c r="C32" s="30"/>
      <c r="D32" s="32">
        <v>149</v>
      </c>
      <c r="E32" s="33" t="s">
        <v>112</v>
      </c>
      <c r="F32" s="34">
        <v>2</v>
      </c>
      <c r="G32" s="35">
        <v>0.09</v>
      </c>
      <c r="H32" s="33" t="s">
        <v>86</v>
      </c>
      <c r="I32" s="33" t="s">
        <v>84</v>
      </c>
      <c r="J32" s="32">
        <v>74</v>
      </c>
      <c r="K32" s="32">
        <v>35</v>
      </c>
      <c r="L32" s="33" t="s">
        <v>85</v>
      </c>
      <c r="M32" s="32">
        <v>11</v>
      </c>
      <c r="N32" s="32">
        <f t="shared" si="0"/>
        <v>31</v>
      </c>
      <c r="O32" s="33"/>
      <c r="P32" s="33"/>
      <c r="Q32" s="36"/>
    </row>
    <row r="33" spans="1:17" ht="21" customHeight="1" x14ac:dyDescent="0.15">
      <c r="A33" s="30" t="s">
        <v>79</v>
      </c>
      <c r="B33" s="31" t="s">
        <v>96</v>
      </c>
      <c r="C33" s="30"/>
      <c r="D33" s="32">
        <v>149</v>
      </c>
      <c r="E33" s="33" t="s">
        <v>112</v>
      </c>
      <c r="F33" s="34">
        <v>2</v>
      </c>
      <c r="G33" s="35">
        <v>0.26</v>
      </c>
      <c r="H33" s="33" t="s">
        <v>86</v>
      </c>
      <c r="I33" s="33" t="s">
        <v>84</v>
      </c>
      <c r="J33" s="32">
        <v>64</v>
      </c>
      <c r="K33" s="32">
        <v>93</v>
      </c>
      <c r="L33" s="33" t="s">
        <v>85</v>
      </c>
      <c r="M33" s="32">
        <v>28</v>
      </c>
      <c r="N33" s="32">
        <f t="shared" si="0"/>
        <v>30</v>
      </c>
      <c r="O33" s="33"/>
      <c r="P33" s="33"/>
      <c r="Q33" s="36"/>
    </row>
    <row r="34" spans="1:17" ht="21" customHeight="1" x14ac:dyDescent="0.15">
      <c r="A34" s="30" t="s">
        <v>79</v>
      </c>
      <c r="B34" s="31" t="s">
        <v>96</v>
      </c>
      <c r="C34" s="30"/>
      <c r="D34" s="32">
        <v>149</v>
      </c>
      <c r="E34" s="33" t="s">
        <v>112</v>
      </c>
      <c r="F34" s="34">
        <v>2</v>
      </c>
      <c r="G34" s="35">
        <v>0.53</v>
      </c>
      <c r="H34" s="33" t="s">
        <v>86</v>
      </c>
      <c r="I34" s="33" t="s">
        <v>84</v>
      </c>
      <c r="J34" s="32">
        <v>60</v>
      </c>
      <c r="K34" s="32">
        <v>188</v>
      </c>
      <c r="L34" s="33" t="s">
        <v>85</v>
      </c>
      <c r="M34" s="32">
        <v>57</v>
      </c>
      <c r="N34" s="32">
        <f t="shared" si="0"/>
        <v>30</v>
      </c>
      <c r="O34" s="33"/>
      <c r="P34" s="33"/>
      <c r="Q34" s="36"/>
    </row>
    <row r="35" spans="1:17" ht="21" customHeight="1" x14ac:dyDescent="0.15">
      <c r="A35" s="30" t="s">
        <v>79</v>
      </c>
      <c r="B35" s="31" t="s">
        <v>96</v>
      </c>
      <c r="C35" s="30"/>
      <c r="D35" s="32">
        <v>149</v>
      </c>
      <c r="E35" s="33" t="s">
        <v>112</v>
      </c>
      <c r="F35" s="34">
        <v>5</v>
      </c>
      <c r="G35" s="35">
        <v>0.56000000000000005</v>
      </c>
      <c r="H35" s="33" t="s">
        <v>83</v>
      </c>
      <c r="I35" s="33" t="s">
        <v>84</v>
      </c>
      <c r="J35" s="32">
        <v>74</v>
      </c>
      <c r="K35" s="32">
        <v>170</v>
      </c>
      <c r="L35" s="33" t="s">
        <v>85</v>
      </c>
      <c r="M35" s="32">
        <v>51</v>
      </c>
      <c r="N35" s="32">
        <f t="shared" si="0"/>
        <v>30</v>
      </c>
      <c r="O35" s="33"/>
      <c r="P35" s="33"/>
      <c r="Q35" s="36"/>
    </row>
    <row r="36" spans="1:17" ht="21" customHeight="1" x14ac:dyDescent="0.15">
      <c r="A36" s="30" t="s">
        <v>79</v>
      </c>
      <c r="B36" s="31" t="s">
        <v>96</v>
      </c>
      <c r="C36" s="30"/>
      <c r="D36" s="32">
        <v>149</v>
      </c>
      <c r="E36" s="33" t="s">
        <v>115</v>
      </c>
      <c r="F36" s="34">
        <v>3</v>
      </c>
      <c r="G36" s="35">
        <v>0.28000000000000003</v>
      </c>
      <c r="H36" s="33" t="s">
        <v>86</v>
      </c>
      <c r="I36" s="33" t="s">
        <v>84</v>
      </c>
      <c r="J36" s="32">
        <v>74</v>
      </c>
      <c r="K36" s="32">
        <v>110</v>
      </c>
      <c r="L36" s="33" t="s">
        <v>85</v>
      </c>
      <c r="M36" s="32">
        <v>33</v>
      </c>
      <c r="N36" s="32">
        <f t="shared" si="0"/>
        <v>30</v>
      </c>
      <c r="O36" s="33"/>
      <c r="P36" s="33"/>
      <c r="Q36" s="36"/>
    </row>
    <row r="37" spans="1:17" ht="21" customHeight="1" x14ac:dyDescent="0.15">
      <c r="A37" s="30" t="s">
        <v>79</v>
      </c>
      <c r="B37" s="31" t="s">
        <v>96</v>
      </c>
      <c r="C37" s="30"/>
      <c r="D37" s="32">
        <v>149</v>
      </c>
      <c r="E37" s="33" t="s">
        <v>115</v>
      </c>
      <c r="F37" s="34" t="s">
        <v>116</v>
      </c>
      <c r="G37" s="35">
        <v>2.1800000000000002</v>
      </c>
      <c r="H37" s="33" t="s">
        <v>97</v>
      </c>
      <c r="I37" s="33" t="s">
        <v>84</v>
      </c>
      <c r="J37" s="32">
        <v>58</v>
      </c>
      <c r="K37" s="32">
        <v>504</v>
      </c>
      <c r="L37" s="33" t="s">
        <v>85</v>
      </c>
      <c r="M37" s="32">
        <v>152</v>
      </c>
      <c r="N37" s="32">
        <f t="shared" si="0"/>
        <v>30</v>
      </c>
      <c r="O37" s="33"/>
      <c r="P37" s="33"/>
      <c r="Q37" s="36"/>
    </row>
    <row r="38" spans="1:17" ht="21" customHeight="1" x14ac:dyDescent="0.15">
      <c r="A38" s="30" t="s">
        <v>79</v>
      </c>
      <c r="B38" s="31" t="s">
        <v>96</v>
      </c>
      <c r="C38" s="30"/>
      <c r="D38" s="32">
        <v>149</v>
      </c>
      <c r="E38" s="33" t="s">
        <v>115</v>
      </c>
      <c r="F38" s="34" t="s">
        <v>116</v>
      </c>
      <c r="G38" s="35">
        <v>0.73</v>
      </c>
      <c r="H38" s="33" t="s">
        <v>86</v>
      </c>
      <c r="I38" s="33" t="s">
        <v>84</v>
      </c>
      <c r="J38" s="32">
        <v>58</v>
      </c>
      <c r="K38" s="32">
        <v>253</v>
      </c>
      <c r="L38" s="33" t="s">
        <v>85</v>
      </c>
      <c r="M38" s="32">
        <v>76</v>
      </c>
      <c r="N38" s="32">
        <f t="shared" ref="N38:N69" si="1">ROUND(M38/K38*100,0)</f>
        <v>30</v>
      </c>
      <c r="O38" s="33" t="s">
        <v>105</v>
      </c>
      <c r="P38" s="33"/>
      <c r="Q38" s="36"/>
    </row>
    <row r="39" spans="1:17" ht="21" customHeight="1" x14ac:dyDescent="0.15">
      <c r="A39" s="30" t="s">
        <v>79</v>
      </c>
      <c r="B39" s="31" t="s">
        <v>96</v>
      </c>
      <c r="C39" s="30"/>
      <c r="D39" s="32">
        <v>149</v>
      </c>
      <c r="E39" s="33" t="s">
        <v>115</v>
      </c>
      <c r="F39" s="34" t="s">
        <v>116</v>
      </c>
      <c r="G39" s="35">
        <v>0.73</v>
      </c>
      <c r="H39" s="33" t="s">
        <v>83</v>
      </c>
      <c r="I39" s="33" t="s">
        <v>84</v>
      </c>
      <c r="J39" s="32">
        <v>58</v>
      </c>
      <c r="K39" s="32">
        <v>194</v>
      </c>
      <c r="L39" s="33" t="s">
        <v>85</v>
      </c>
      <c r="M39" s="32">
        <v>59</v>
      </c>
      <c r="N39" s="32">
        <f t="shared" si="1"/>
        <v>30</v>
      </c>
      <c r="O39" s="33"/>
      <c r="P39" s="33"/>
      <c r="Q39" s="36"/>
    </row>
    <row r="40" spans="1:17" ht="21" customHeight="1" x14ac:dyDescent="0.15">
      <c r="A40" s="30" t="s">
        <v>79</v>
      </c>
      <c r="B40" s="31" t="s">
        <v>96</v>
      </c>
      <c r="C40" s="30"/>
      <c r="D40" s="32">
        <v>149</v>
      </c>
      <c r="E40" s="33" t="s">
        <v>115</v>
      </c>
      <c r="F40" s="34" t="s">
        <v>117</v>
      </c>
      <c r="G40" s="35">
        <v>0.09</v>
      </c>
      <c r="H40" s="33" t="s">
        <v>97</v>
      </c>
      <c r="I40" s="33" t="s">
        <v>84</v>
      </c>
      <c r="J40" s="32">
        <v>58</v>
      </c>
      <c r="K40" s="32">
        <v>21</v>
      </c>
      <c r="L40" s="33" t="s">
        <v>85</v>
      </c>
      <c r="M40" s="32">
        <v>7</v>
      </c>
      <c r="N40" s="32">
        <f t="shared" si="1"/>
        <v>33</v>
      </c>
      <c r="O40" s="33"/>
      <c r="P40" s="33"/>
      <c r="Q40" s="36"/>
    </row>
    <row r="41" spans="1:17" ht="21" customHeight="1" x14ac:dyDescent="0.15">
      <c r="A41" s="30" t="s">
        <v>79</v>
      </c>
      <c r="B41" s="31" t="s">
        <v>96</v>
      </c>
      <c r="C41" s="30"/>
      <c r="D41" s="32">
        <v>149</v>
      </c>
      <c r="E41" s="33" t="s">
        <v>115</v>
      </c>
      <c r="F41" s="34" t="s">
        <v>117</v>
      </c>
      <c r="G41" s="35">
        <v>0.03</v>
      </c>
      <c r="H41" s="33" t="s">
        <v>86</v>
      </c>
      <c r="I41" s="33" t="s">
        <v>84</v>
      </c>
      <c r="J41" s="32">
        <v>58</v>
      </c>
      <c r="K41" s="32">
        <v>10</v>
      </c>
      <c r="L41" s="33" t="s">
        <v>85</v>
      </c>
      <c r="M41" s="32">
        <v>3</v>
      </c>
      <c r="N41" s="32">
        <f t="shared" si="1"/>
        <v>30</v>
      </c>
      <c r="O41" s="33"/>
      <c r="P41" s="33"/>
      <c r="Q41" s="36"/>
    </row>
    <row r="42" spans="1:17" ht="21" customHeight="1" x14ac:dyDescent="0.15">
      <c r="A42" s="30" t="s">
        <v>79</v>
      </c>
      <c r="B42" s="31" t="s">
        <v>96</v>
      </c>
      <c r="C42" s="30"/>
      <c r="D42" s="32">
        <v>149</v>
      </c>
      <c r="E42" s="33" t="s">
        <v>115</v>
      </c>
      <c r="F42" s="34" t="s">
        <v>117</v>
      </c>
      <c r="G42" s="35">
        <v>0.03</v>
      </c>
      <c r="H42" s="33" t="s">
        <v>83</v>
      </c>
      <c r="I42" s="33" t="s">
        <v>84</v>
      </c>
      <c r="J42" s="32">
        <v>58</v>
      </c>
      <c r="K42" s="32">
        <v>8</v>
      </c>
      <c r="L42" s="33" t="s">
        <v>85</v>
      </c>
      <c r="M42" s="32">
        <v>2</v>
      </c>
      <c r="N42" s="32">
        <f t="shared" si="1"/>
        <v>25</v>
      </c>
      <c r="O42" s="33"/>
      <c r="P42" s="33"/>
      <c r="Q42" s="36"/>
    </row>
    <row r="43" spans="1:17" ht="21" customHeight="1" x14ac:dyDescent="0.15">
      <c r="A43" s="30" t="s">
        <v>79</v>
      </c>
      <c r="B43" s="31" t="s">
        <v>96</v>
      </c>
      <c r="C43" s="30"/>
      <c r="D43" s="32">
        <v>149</v>
      </c>
      <c r="E43" s="33" t="s">
        <v>115</v>
      </c>
      <c r="F43" s="34">
        <v>8</v>
      </c>
      <c r="G43" s="35">
        <v>0.05</v>
      </c>
      <c r="H43" s="33" t="s">
        <v>83</v>
      </c>
      <c r="I43" s="33" t="s">
        <v>84</v>
      </c>
      <c r="J43" s="32">
        <v>89</v>
      </c>
      <c r="K43" s="32">
        <v>17</v>
      </c>
      <c r="L43" s="33" t="s">
        <v>85</v>
      </c>
      <c r="M43" s="32">
        <v>6</v>
      </c>
      <c r="N43" s="32">
        <f t="shared" si="1"/>
        <v>35</v>
      </c>
      <c r="O43" s="33"/>
      <c r="P43" s="33"/>
      <c r="Q43" s="36"/>
    </row>
    <row r="44" spans="1:17" ht="21" customHeight="1" x14ac:dyDescent="0.15">
      <c r="A44" s="30" t="s">
        <v>79</v>
      </c>
      <c r="B44" s="31" t="s">
        <v>96</v>
      </c>
      <c r="C44" s="30"/>
      <c r="D44" s="32">
        <v>149</v>
      </c>
      <c r="E44" s="33" t="s">
        <v>115</v>
      </c>
      <c r="F44" s="34">
        <v>14</v>
      </c>
      <c r="G44" s="35">
        <v>0.12</v>
      </c>
      <c r="H44" s="33" t="s">
        <v>83</v>
      </c>
      <c r="I44" s="33" t="s">
        <v>84</v>
      </c>
      <c r="J44" s="32">
        <v>99</v>
      </c>
      <c r="K44" s="32">
        <v>38</v>
      </c>
      <c r="L44" s="33" t="s">
        <v>85</v>
      </c>
      <c r="M44" s="32">
        <v>12</v>
      </c>
      <c r="N44" s="32">
        <f t="shared" si="1"/>
        <v>32</v>
      </c>
      <c r="O44" s="33"/>
      <c r="P44" s="33"/>
      <c r="Q44" s="36"/>
    </row>
    <row r="45" spans="1:17" ht="21" customHeight="1" x14ac:dyDescent="0.15">
      <c r="A45" s="30" t="s">
        <v>79</v>
      </c>
      <c r="B45" s="31" t="s">
        <v>96</v>
      </c>
      <c r="C45" s="30"/>
      <c r="D45" s="32">
        <v>149</v>
      </c>
      <c r="E45" s="33" t="s">
        <v>115</v>
      </c>
      <c r="F45" s="34">
        <v>19</v>
      </c>
      <c r="G45" s="35">
        <v>0.27</v>
      </c>
      <c r="H45" s="33" t="s">
        <v>83</v>
      </c>
      <c r="I45" s="33" t="s">
        <v>84</v>
      </c>
      <c r="J45" s="32">
        <v>66</v>
      </c>
      <c r="K45" s="32">
        <v>77</v>
      </c>
      <c r="L45" s="33" t="s">
        <v>85</v>
      </c>
      <c r="M45" s="32">
        <v>24</v>
      </c>
      <c r="N45" s="32">
        <f t="shared" si="1"/>
        <v>31</v>
      </c>
      <c r="O45" s="33"/>
      <c r="P45" s="33"/>
      <c r="Q45" s="36"/>
    </row>
    <row r="46" spans="1:17" ht="21" customHeight="1" x14ac:dyDescent="0.15">
      <c r="A46" s="30" t="s">
        <v>79</v>
      </c>
      <c r="B46" s="31" t="s">
        <v>96</v>
      </c>
      <c r="C46" s="30"/>
      <c r="D46" s="32">
        <v>149</v>
      </c>
      <c r="E46" s="33" t="s">
        <v>115</v>
      </c>
      <c r="F46" s="34" t="s">
        <v>118</v>
      </c>
      <c r="G46" s="35">
        <v>0.06</v>
      </c>
      <c r="H46" s="33" t="s">
        <v>86</v>
      </c>
      <c r="I46" s="33" t="s">
        <v>84</v>
      </c>
      <c r="J46" s="32">
        <v>72</v>
      </c>
      <c r="K46" s="32">
        <v>23</v>
      </c>
      <c r="L46" s="33" t="s">
        <v>85</v>
      </c>
      <c r="M46" s="32">
        <v>7</v>
      </c>
      <c r="N46" s="32">
        <f t="shared" si="1"/>
        <v>30</v>
      </c>
      <c r="O46" s="33"/>
      <c r="P46" s="33"/>
      <c r="Q46" s="36"/>
    </row>
    <row r="47" spans="1:17" ht="21" customHeight="1" x14ac:dyDescent="0.15">
      <c r="A47" s="30" t="s">
        <v>79</v>
      </c>
      <c r="B47" s="31" t="s">
        <v>96</v>
      </c>
      <c r="C47" s="30"/>
      <c r="D47" s="32">
        <v>149</v>
      </c>
      <c r="E47" s="33" t="s">
        <v>115</v>
      </c>
      <c r="F47" s="34" t="s">
        <v>119</v>
      </c>
      <c r="G47" s="35">
        <v>0.12</v>
      </c>
      <c r="H47" s="33" t="s">
        <v>86</v>
      </c>
      <c r="I47" s="33" t="s">
        <v>84</v>
      </c>
      <c r="J47" s="32">
        <v>72</v>
      </c>
      <c r="K47" s="32">
        <v>47</v>
      </c>
      <c r="L47" s="33" t="s">
        <v>85</v>
      </c>
      <c r="M47" s="32">
        <v>15</v>
      </c>
      <c r="N47" s="32">
        <f t="shared" si="1"/>
        <v>32</v>
      </c>
      <c r="O47" s="33"/>
      <c r="P47" s="33"/>
      <c r="Q47" s="36"/>
    </row>
    <row r="48" spans="1:17" ht="21" customHeight="1" x14ac:dyDescent="0.15">
      <c r="A48" s="30" t="s">
        <v>79</v>
      </c>
      <c r="B48" s="31" t="s">
        <v>96</v>
      </c>
      <c r="C48" s="30"/>
      <c r="D48" s="32">
        <v>149</v>
      </c>
      <c r="E48" s="33" t="s">
        <v>115</v>
      </c>
      <c r="F48" s="34" t="s">
        <v>120</v>
      </c>
      <c r="G48" s="35">
        <v>0.11</v>
      </c>
      <c r="H48" s="33" t="s">
        <v>83</v>
      </c>
      <c r="I48" s="33" t="s">
        <v>84</v>
      </c>
      <c r="J48" s="32">
        <v>37</v>
      </c>
      <c r="K48" s="32">
        <v>19</v>
      </c>
      <c r="L48" s="33" t="s">
        <v>85</v>
      </c>
      <c r="M48" s="32">
        <v>6</v>
      </c>
      <c r="N48" s="32">
        <f t="shared" si="1"/>
        <v>32</v>
      </c>
      <c r="O48" s="33"/>
      <c r="P48" s="33"/>
      <c r="Q48" s="36"/>
    </row>
    <row r="49" spans="1:17" ht="21" customHeight="1" x14ac:dyDescent="0.15">
      <c r="A49" s="30" t="s">
        <v>79</v>
      </c>
      <c r="B49" s="31" t="s">
        <v>96</v>
      </c>
      <c r="C49" s="30"/>
      <c r="D49" s="32">
        <v>149</v>
      </c>
      <c r="E49" s="33" t="s">
        <v>115</v>
      </c>
      <c r="F49" s="34" t="s">
        <v>121</v>
      </c>
      <c r="G49" s="35">
        <v>0.08</v>
      </c>
      <c r="H49" s="33" t="s">
        <v>83</v>
      </c>
      <c r="I49" s="33" t="s">
        <v>84</v>
      </c>
      <c r="J49" s="32">
        <v>37</v>
      </c>
      <c r="K49" s="32">
        <v>14</v>
      </c>
      <c r="L49" s="33" t="s">
        <v>85</v>
      </c>
      <c r="M49" s="32">
        <v>4</v>
      </c>
      <c r="N49" s="32">
        <f t="shared" si="1"/>
        <v>29</v>
      </c>
      <c r="O49" s="33"/>
      <c r="P49" s="33"/>
      <c r="Q49" s="36"/>
    </row>
    <row r="50" spans="1:17" ht="21" customHeight="1" x14ac:dyDescent="0.15">
      <c r="A50" s="30" t="s">
        <v>79</v>
      </c>
      <c r="B50" s="31" t="s">
        <v>96</v>
      </c>
      <c r="C50" s="30"/>
      <c r="D50" s="32">
        <v>149</v>
      </c>
      <c r="E50" s="33" t="s">
        <v>115</v>
      </c>
      <c r="F50" s="34">
        <v>30</v>
      </c>
      <c r="G50" s="35">
        <v>0.2</v>
      </c>
      <c r="H50" s="33" t="s">
        <v>86</v>
      </c>
      <c r="I50" s="33" t="s">
        <v>84</v>
      </c>
      <c r="J50" s="32">
        <v>72</v>
      </c>
      <c r="K50" s="32">
        <v>78</v>
      </c>
      <c r="L50" s="33" t="s">
        <v>85</v>
      </c>
      <c r="M50" s="32">
        <v>24</v>
      </c>
      <c r="N50" s="32">
        <f t="shared" si="1"/>
        <v>31</v>
      </c>
      <c r="O50" s="33"/>
      <c r="P50" s="33"/>
      <c r="Q50" s="36"/>
    </row>
    <row r="51" spans="1:17" ht="21" customHeight="1" x14ac:dyDescent="0.15">
      <c r="A51" s="30" t="s">
        <v>79</v>
      </c>
      <c r="B51" s="31" t="s">
        <v>96</v>
      </c>
      <c r="C51" s="30"/>
      <c r="D51" s="32">
        <v>149</v>
      </c>
      <c r="E51" s="33" t="s">
        <v>122</v>
      </c>
      <c r="F51" s="34" t="s">
        <v>82</v>
      </c>
      <c r="G51" s="35">
        <v>0.38</v>
      </c>
      <c r="H51" s="33" t="s">
        <v>83</v>
      </c>
      <c r="I51" s="33" t="s">
        <v>84</v>
      </c>
      <c r="J51" s="32">
        <v>38</v>
      </c>
      <c r="K51" s="32">
        <v>69</v>
      </c>
      <c r="L51" s="33" t="s">
        <v>85</v>
      </c>
      <c r="M51" s="32">
        <v>21</v>
      </c>
      <c r="N51" s="32">
        <f t="shared" si="1"/>
        <v>30</v>
      </c>
      <c r="O51" s="33"/>
      <c r="P51" s="33"/>
      <c r="Q51" s="36"/>
    </row>
    <row r="52" spans="1:17" ht="21" customHeight="1" x14ac:dyDescent="0.15">
      <c r="A52" s="30" t="s">
        <v>79</v>
      </c>
      <c r="B52" s="31" t="s">
        <v>96</v>
      </c>
      <c r="C52" s="30"/>
      <c r="D52" s="32">
        <v>149</v>
      </c>
      <c r="E52" s="33" t="s">
        <v>122</v>
      </c>
      <c r="F52" s="34">
        <v>4</v>
      </c>
      <c r="G52" s="35">
        <v>0.91</v>
      </c>
      <c r="H52" s="33" t="s">
        <v>97</v>
      </c>
      <c r="I52" s="33" t="s">
        <v>84</v>
      </c>
      <c r="J52" s="32">
        <v>61</v>
      </c>
      <c r="K52" s="32">
        <v>219</v>
      </c>
      <c r="L52" s="33" t="s">
        <v>85</v>
      </c>
      <c r="M52" s="32">
        <v>66</v>
      </c>
      <c r="N52" s="32">
        <f t="shared" si="1"/>
        <v>30</v>
      </c>
      <c r="O52" s="33"/>
      <c r="P52" s="33"/>
      <c r="Q52" s="36"/>
    </row>
    <row r="53" spans="1:17" ht="21" customHeight="1" x14ac:dyDescent="0.15">
      <c r="A53" s="30" t="s">
        <v>79</v>
      </c>
      <c r="B53" s="31" t="s">
        <v>96</v>
      </c>
      <c r="C53" s="30"/>
      <c r="D53" s="32">
        <v>149</v>
      </c>
      <c r="E53" s="33" t="s">
        <v>123</v>
      </c>
      <c r="F53" s="34">
        <v>5</v>
      </c>
      <c r="G53" s="35">
        <v>2.09</v>
      </c>
      <c r="H53" s="33" t="s">
        <v>97</v>
      </c>
      <c r="I53" s="33" t="s">
        <v>84</v>
      </c>
      <c r="J53" s="32">
        <v>59</v>
      </c>
      <c r="K53" s="32">
        <v>490</v>
      </c>
      <c r="L53" s="33" t="s">
        <v>85</v>
      </c>
      <c r="M53" s="32">
        <v>147</v>
      </c>
      <c r="N53" s="32">
        <f t="shared" si="1"/>
        <v>30</v>
      </c>
      <c r="O53" s="37" t="s">
        <v>105</v>
      </c>
      <c r="P53" s="33"/>
      <c r="Q53" s="36"/>
    </row>
    <row r="54" spans="1:17" ht="21" customHeight="1" x14ac:dyDescent="0.15">
      <c r="A54" s="30" t="s">
        <v>79</v>
      </c>
      <c r="B54" s="31" t="s">
        <v>96</v>
      </c>
      <c r="C54" s="30"/>
      <c r="D54" s="32">
        <v>149</v>
      </c>
      <c r="E54" s="33" t="s">
        <v>123</v>
      </c>
      <c r="F54" s="34">
        <v>5</v>
      </c>
      <c r="G54" s="35">
        <v>0.89</v>
      </c>
      <c r="H54" s="33" t="s">
        <v>86</v>
      </c>
      <c r="I54" s="33" t="s">
        <v>84</v>
      </c>
      <c r="J54" s="32">
        <v>59</v>
      </c>
      <c r="K54" s="32">
        <v>312</v>
      </c>
      <c r="L54" s="33" t="s">
        <v>85</v>
      </c>
      <c r="M54" s="32">
        <v>94</v>
      </c>
      <c r="N54" s="32">
        <f t="shared" si="1"/>
        <v>30</v>
      </c>
      <c r="O54" s="33"/>
      <c r="P54" s="33"/>
      <c r="Q54" s="36"/>
    </row>
    <row r="55" spans="1:17" ht="21" customHeight="1" x14ac:dyDescent="0.15">
      <c r="A55" s="30" t="s">
        <v>79</v>
      </c>
      <c r="B55" s="31" t="s">
        <v>96</v>
      </c>
      <c r="C55" s="30"/>
      <c r="D55" s="32">
        <v>149</v>
      </c>
      <c r="E55" s="33" t="s">
        <v>123</v>
      </c>
      <c r="F55" s="34">
        <v>6</v>
      </c>
      <c r="G55" s="35">
        <v>0.38</v>
      </c>
      <c r="H55" s="33" t="s">
        <v>97</v>
      </c>
      <c r="I55" s="33" t="s">
        <v>84</v>
      </c>
      <c r="J55" s="32">
        <v>69</v>
      </c>
      <c r="K55" s="32">
        <v>94</v>
      </c>
      <c r="L55" s="33" t="s">
        <v>85</v>
      </c>
      <c r="M55" s="32">
        <v>29</v>
      </c>
      <c r="N55" s="32">
        <f t="shared" si="1"/>
        <v>31</v>
      </c>
      <c r="O55" s="33"/>
      <c r="P55" s="33"/>
      <c r="Q55" s="36"/>
    </row>
    <row r="56" spans="1:17" ht="21" customHeight="1" x14ac:dyDescent="0.15">
      <c r="A56" s="30" t="s">
        <v>79</v>
      </c>
      <c r="B56" s="31" t="s">
        <v>96</v>
      </c>
      <c r="C56" s="30"/>
      <c r="D56" s="32">
        <v>149</v>
      </c>
      <c r="E56" s="33" t="s">
        <v>123</v>
      </c>
      <c r="F56" s="34">
        <v>6</v>
      </c>
      <c r="G56" s="35">
        <v>0.37</v>
      </c>
      <c r="H56" s="33" t="s">
        <v>86</v>
      </c>
      <c r="I56" s="33" t="s">
        <v>84</v>
      </c>
      <c r="J56" s="32">
        <v>69</v>
      </c>
      <c r="K56" s="32">
        <v>140</v>
      </c>
      <c r="L56" s="33" t="s">
        <v>85</v>
      </c>
      <c r="M56" s="32">
        <v>42</v>
      </c>
      <c r="N56" s="32">
        <f t="shared" si="1"/>
        <v>30</v>
      </c>
      <c r="O56" s="33"/>
      <c r="P56" s="33"/>
      <c r="Q56" s="36"/>
    </row>
    <row r="57" spans="1:17" ht="21" customHeight="1" x14ac:dyDescent="0.15">
      <c r="A57" s="30" t="s">
        <v>79</v>
      </c>
      <c r="B57" s="31" t="s">
        <v>96</v>
      </c>
      <c r="C57" s="30"/>
      <c r="D57" s="32">
        <v>150</v>
      </c>
      <c r="E57" s="33" t="s">
        <v>89</v>
      </c>
      <c r="F57" s="34" t="s">
        <v>124</v>
      </c>
      <c r="G57" s="35">
        <v>0.06</v>
      </c>
      <c r="H57" s="33" t="s">
        <v>83</v>
      </c>
      <c r="I57" s="33" t="s">
        <v>84</v>
      </c>
      <c r="J57" s="32">
        <v>59</v>
      </c>
      <c r="K57" s="32">
        <v>17</v>
      </c>
      <c r="L57" s="33" t="s">
        <v>85</v>
      </c>
      <c r="M57" s="32">
        <v>4</v>
      </c>
      <c r="N57" s="32">
        <f t="shared" si="1"/>
        <v>24</v>
      </c>
      <c r="O57" s="33"/>
      <c r="P57" s="33"/>
      <c r="Q57" s="36"/>
    </row>
    <row r="58" spans="1:17" ht="21" customHeight="1" x14ac:dyDescent="0.15">
      <c r="A58" s="30" t="s">
        <v>79</v>
      </c>
      <c r="B58" s="31" t="s">
        <v>96</v>
      </c>
      <c r="C58" s="30"/>
      <c r="D58" s="32">
        <v>150</v>
      </c>
      <c r="E58" s="33" t="s">
        <v>89</v>
      </c>
      <c r="F58" s="34" t="s">
        <v>124</v>
      </c>
      <c r="G58" s="35">
        <v>0.35</v>
      </c>
      <c r="H58" s="33" t="s">
        <v>83</v>
      </c>
      <c r="I58" s="33" t="s">
        <v>84</v>
      </c>
      <c r="J58" s="32">
        <v>47</v>
      </c>
      <c r="K58" s="32">
        <v>78</v>
      </c>
      <c r="L58" s="33" t="s">
        <v>85</v>
      </c>
      <c r="M58" s="32">
        <v>19</v>
      </c>
      <c r="N58" s="32">
        <f t="shared" si="1"/>
        <v>24</v>
      </c>
      <c r="O58" s="33"/>
      <c r="P58" s="33"/>
      <c r="Q58" s="36"/>
    </row>
    <row r="59" spans="1:17" ht="21" customHeight="1" x14ac:dyDescent="0.15">
      <c r="A59" s="30" t="s">
        <v>79</v>
      </c>
      <c r="B59" s="31" t="s">
        <v>96</v>
      </c>
      <c r="C59" s="30"/>
      <c r="D59" s="32">
        <v>150</v>
      </c>
      <c r="E59" s="33" t="s">
        <v>89</v>
      </c>
      <c r="F59" s="34" t="s">
        <v>125</v>
      </c>
      <c r="G59" s="35">
        <v>0.19</v>
      </c>
      <c r="H59" s="33" t="s">
        <v>83</v>
      </c>
      <c r="I59" s="33" t="s">
        <v>84</v>
      </c>
      <c r="J59" s="32">
        <v>59</v>
      </c>
      <c r="K59" s="32">
        <v>51</v>
      </c>
      <c r="L59" s="33" t="s">
        <v>85</v>
      </c>
      <c r="M59" s="32">
        <v>12</v>
      </c>
      <c r="N59" s="32">
        <f t="shared" si="1"/>
        <v>24</v>
      </c>
      <c r="O59" s="33"/>
      <c r="P59" s="33"/>
      <c r="Q59" s="36"/>
    </row>
    <row r="60" spans="1:17" ht="21" customHeight="1" x14ac:dyDescent="0.15">
      <c r="A60" s="30" t="s">
        <v>79</v>
      </c>
      <c r="B60" s="31" t="s">
        <v>96</v>
      </c>
      <c r="C60" s="30"/>
      <c r="D60" s="32">
        <v>150</v>
      </c>
      <c r="E60" s="33" t="s">
        <v>89</v>
      </c>
      <c r="F60" s="34" t="s">
        <v>126</v>
      </c>
      <c r="G60" s="35">
        <v>0.3</v>
      </c>
      <c r="H60" s="33" t="s">
        <v>83</v>
      </c>
      <c r="I60" s="33" t="s">
        <v>84</v>
      </c>
      <c r="J60" s="32">
        <v>64</v>
      </c>
      <c r="K60" s="32">
        <v>83</v>
      </c>
      <c r="L60" s="33" t="s">
        <v>85</v>
      </c>
      <c r="M60" s="32">
        <v>20</v>
      </c>
      <c r="N60" s="32">
        <f t="shared" si="1"/>
        <v>24</v>
      </c>
      <c r="O60" s="33"/>
      <c r="P60" s="33"/>
      <c r="Q60" s="36"/>
    </row>
    <row r="61" spans="1:17" ht="21" customHeight="1" x14ac:dyDescent="0.15">
      <c r="A61" s="30" t="s">
        <v>79</v>
      </c>
      <c r="B61" s="31" t="s">
        <v>96</v>
      </c>
      <c r="C61" s="30"/>
      <c r="D61" s="32">
        <v>150</v>
      </c>
      <c r="E61" s="33" t="s">
        <v>89</v>
      </c>
      <c r="F61" s="34" t="s">
        <v>127</v>
      </c>
      <c r="G61" s="35">
        <v>7.0000000000000007E-2</v>
      </c>
      <c r="H61" s="33" t="s">
        <v>83</v>
      </c>
      <c r="I61" s="33" t="s">
        <v>84</v>
      </c>
      <c r="J61" s="32">
        <v>64</v>
      </c>
      <c r="K61" s="32">
        <v>19</v>
      </c>
      <c r="L61" s="33" t="s">
        <v>85</v>
      </c>
      <c r="M61" s="32">
        <v>4</v>
      </c>
      <c r="N61" s="32">
        <f t="shared" si="1"/>
        <v>21</v>
      </c>
      <c r="O61" s="33" t="s">
        <v>128</v>
      </c>
      <c r="P61" s="33"/>
      <c r="Q61" s="36"/>
    </row>
    <row r="62" spans="1:17" ht="21" customHeight="1" x14ac:dyDescent="0.15">
      <c r="A62" s="30" t="s">
        <v>79</v>
      </c>
      <c r="B62" s="31" t="s">
        <v>96</v>
      </c>
      <c r="C62" s="30"/>
      <c r="D62" s="32">
        <v>150</v>
      </c>
      <c r="E62" s="33" t="s">
        <v>89</v>
      </c>
      <c r="F62" s="34">
        <v>63</v>
      </c>
      <c r="G62" s="35">
        <v>0.1</v>
      </c>
      <c r="H62" s="33" t="s">
        <v>86</v>
      </c>
      <c r="I62" s="33" t="s">
        <v>84</v>
      </c>
      <c r="J62" s="32">
        <v>64</v>
      </c>
      <c r="K62" s="32">
        <v>36</v>
      </c>
      <c r="L62" s="33" t="s">
        <v>85</v>
      </c>
      <c r="M62" s="32">
        <v>9</v>
      </c>
      <c r="N62" s="32">
        <f t="shared" si="1"/>
        <v>25</v>
      </c>
      <c r="O62" s="33"/>
      <c r="P62" s="33"/>
      <c r="Q62" s="36"/>
    </row>
    <row r="63" spans="1:17" ht="21" customHeight="1" x14ac:dyDescent="0.15">
      <c r="A63" s="30" t="s">
        <v>79</v>
      </c>
      <c r="B63" s="31" t="s">
        <v>96</v>
      </c>
      <c r="C63" s="30"/>
      <c r="D63" s="32">
        <v>150</v>
      </c>
      <c r="E63" s="33" t="s">
        <v>89</v>
      </c>
      <c r="F63" s="34" t="s">
        <v>129</v>
      </c>
      <c r="G63" s="35">
        <v>0.34</v>
      </c>
      <c r="H63" s="33" t="s">
        <v>83</v>
      </c>
      <c r="I63" s="33" t="s">
        <v>84</v>
      </c>
      <c r="J63" s="32">
        <v>64</v>
      </c>
      <c r="K63" s="32">
        <v>93</v>
      </c>
      <c r="L63" s="33" t="s">
        <v>85</v>
      </c>
      <c r="M63" s="32">
        <v>23</v>
      </c>
      <c r="N63" s="32">
        <f t="shared" si="1"/>
        <v>25</v>
      </c>
      <c r="O63" s="33"/>
      <c r="P63" s="33"/>
      <c r="Q63" s="36"/>
    </row>
    <row r="64" spans="1:17" ht="21" customHeight="1" x14ac:dyDescent="0.15">
      <c r="A64" s="30" t="s">
        <v>79</v>
      </c>
      <c r="B64" s="31" t="s">
        <v>96</v>
      </c>
      <c r="C64" s="30"/>
      <c r="D64" s="32">
        <v>150</v>
      </c>
      <c r="E64" s="33" t="s">
        <v>89</v>
      </c>
      <c r="F64" s="34" t="s">
        <v>130</v>
      </c>
      <c r="G64" s="35">
        <v>0.11</v>
      </c>
      <c r="H64" s="33" t="s">
        <v>86</v>
      </c>
      <c r="I64" s="33" t="s">
        <v>84</v>
      </c>
      <c r="J64" s="32">
        <v>64</v>
      </c>
      <c r="K64" s="32">
        <v>39</v>
      </c>
      <c r="L64" s="33" t="s">
        <v>85</v>
      </c>
      <c r="M64" s="32">
        <v>9</v>
      </c>
      <c r="N64" s="32">
        <f t="shared" si="1"/>
        <v>23</v>
      </c>
      <c r="O64" s="33"/>
      <c r="P64" s="33"/>
      <c r="Q64" s="36"/>
    </row>
    <row r="65" spans="1:17" ht="21" customHeight="1" x14ac:dyDescent="0.15">
      <c r="A65" s="30" t="s">
        <v>79</v>
      </c>
      <c r="B65" s="31" t="s">
        <v>96</v>
      </c>
      <c r="C65" s="30"/>
      <c r="D65" s="32">
        <v>150</v>
      </c>
      <c r="E65" s="33" t="s">
        <v>89</v>
      </c>
      <c r="F65" s="34" t="s">
        <v>130</v>
      </c>
      <c r="G65" s="35">
        <v>0.05</v>
      </c>
      <c r="H65" s="33" t="s">
        <v>83</v>
      </c>
      <c r="I65" s="33" t="s">
        <v>84</v>
      </c>
      <c r="J65" s="32">
        <v>64</v>
      </c>
      <c r="K65" s="32">
        <v>14</v>
      </c>
      <c r="L65" s="33" t="s">
        <v>85</v>
      </c>
      <c r="M65" s="32">
        <v>3</v>
      </c>
      <c r="N65" s="32">
        <f t="shared" si="1"/>
        <v>21</v>
      </c>
      <c r="O65" s="33"/>
      <c r="P65" s="33"/>
      <c r="Q65" s="36"/>
    </row>
    <row r="66" spans="1:17" ht="21" customHeight="1" x14ac:dyDescent="0.15">
      <c r="A66" s="30" t="s">
        <v>79</v>
      </c>
      <c r="B66" s="31" t="s">
        <v>96</v>
      </c>
      <c r="C66" s="30"/>
      <c r="D66" s="32">
        <v>150</v>
      </c>
      <c r="E66" s="33" t="s">
        <v>102</v>
      </c>
      <c r="F66" s="34">
        <v>8</v>
      </c>
      <c r="G66" s="35">
        <v>0.14000000000000001</v>
      </c>
      <c r="H66" s="33" t="s">
        <v>86</v>
      </c>
      <c r="I66" s="33" t="s">
        <v>84</v>
      </c>
      <c r="J66" s="32">
        <v>64</v>
      </c>
      <c r="K66" s="32">
        <v>50</v>
      </c>
      <c r="L66" s="33" t="s">
        <v>85</v>
      </c>
      <c r="M66" s="32">
        <v>15</v>
      </c>
      <c r="N66" s="32">
        <f t="shared" si="1"/>
        <v>30</v>
      </c>
      <c r="O66" s="33"/>
      <c r="P66" s="33"/>
      <c r="Q66" s="36"/>
    </row>
    <row r="67" spans="1:17" ht="21" customHeight="1" x14ac:dyDescent="0.15">
      <c r="A67" s="30" t="s">
        <v>79</v>
      </c>
      <c r="B67" s="31" t="s">
        <v>96</v>
      </c>
      <c r="C67" s="30"/>
      <c r="D67" s="32">
        <v>150</v>
      </c>
      <c r="E67" s="33" t="s">
        <v>102</v>
      </c>
      <c r="F67" s="34">
        <v>8</v>
      </c>
      <c r="G67" s="35">
        <v>0.14000000000000001</v>
      </c>
      <c r="H67" s="33" t="s">
        <v>83</v>
      </c>
      <c r="I67" s="33" t="s">
        <v>84</v>
      </c>
      <c r="J67" s="32">
        <v>64</v>
      </c>
      <c r="K67" s="32">
        <v>38</v>
      </c>
      <c r="L67" s="33" t="s">
        <v>85</v>
      </c>
      <c r="M67" s="32">
        <v>12</v>
      </c>
      <c r="N67" s="32">
        <f t="shared" si="1"/>
        <v>32</v>
      </c>
      <c r="O67" s="33"/>
      <c r="P67" s="33"/>
      <c r="Q67" s="36"/>
    </row>
    <row r="68" spans="1:17" ht="21" customHeight="1" x14ac:dyDescent="0.15">
      <c r="A68" s="30" t="s">
        <v>79</v>
      </c>
      <c r="B68" s="31" t="s">
        <v>96</v>
      </c>
      <c r="C68" s="30"/>
      <c r="D68" s="32">
        <v>150</v>
      </c>
      <c r="E68" s="33" t="s">
        <v>102</v>
      </c>
      <c r="F68" s="34">
        <v>8</v>
      </c>
      <c r="G68" s="35">
        <v>0.14000000000000001</v>
      </c>
      <c r="H68" s="33" t="s">
        <v>83</v>
      </c>
      <c r="I68" s="33" t="s">
        <v>84</v>
      </c>
      <c r="J68" s="32">
        <v>54</v>
      </c>
      <c r="K68" s="32">
        <v>35</v>
      </c>
      <c r="L68" s="33" t="s">
        <v>85</v>
      </c>
      <c r="M68" s="32">
        <v>11</v>
      </c>
      <c r="N68" s="32">
        <f t="shared" si="1"/>
        <v>31</v>
      </c>
      <c r="O68" s="33"/>
      <c r="P68" s="33"/>
      <c r="Q68" s="36"/>
    </row>
    <row r="69" spans="1:17" ht="21" customHeight="1" x14ac:dyDescent="0.15">
      <c r="A69" s="30" t="s">
        <v>79</v>
      </c>
      <c r="B69" s="31" t="s">
        <v>96</v>
      </c>
      <c r="C69" s="30"/>
      <c r="D69" s="32">
        <v>150</v>
      </c>
      <c r="E69" s="33" t="s">
        <v>102</v>
      </c>
      <c r="F69" s="34" t="s">
        <v>131</v>
      </c>
      <c r="G69" s="35">
        <v>0.1</v>
      </c>
      <c r="H69" s="33" t="s">
        <v>83</v>
      </c>
      <c r="I69" s="33" t="s">
        <v>84</v>
      </c>
      <c r="J69" s="32">
        <v>46</v>
      </c>
      <c r="K69" s="32">
        <v>22</v>
      </c>
      <c r="L69" s="33" t="s">
        <v>85</v>
      </c>
      <c r="M69" s="32">
        <v>7</v>
      </c>
      <c r="N69" s="32">
        <f t="shared" si="1"/>
        <v>32</v>
      </c>
      <c r="O69" s="37" t="s">
        <v>132</v>
      </c>
      <c r="P69" s="33"/>
      <c r="Q69" s="36"/>
    </row>
    <row r="70" spans="1:17" ht="21" customHeight="1" x14ac:dyDescent="0.15">
      <c r="A70" s="30" t="s">
        <v>79</v>
      </c>
      <c r="B70" s="31" t="s">
        <v>96</v>
      </c>
      <c r="C70" s="30"/>
      <c r="D70" s="32">
        <v>150</v>
      </c>
      <c r="E70" s="33" t="s">
        <v>102</v>
      </c>
      <c r="F70" s="34" t="s">
        <v>133</v>
      </c>
      <c r="G70" s="35">
        <v>0.32</v>
      </c>
      <c r="H70" s="33" t="s">
        <v>83</v>
      </c>
      <c r="I70" s="33" t="s">
        <v>84</v>
      </c>
      <c r="J70" s="32">
        <v>46</v>
      </c>
      <c r="K70" s="32">
        <v>70</v>
      </c>
      <c r="L70" s="33" t="s">
        <v>85</v>
      </c>
      <c r="M70" s="32">
        <v>17</v>
      </c>
      <c r="N70" s="32">
        <f t="shared" ref="N70:N101" si="2">ROUND(M70/K70*100,0)</f>
        <v>24</v>
      </c>
      <c r="O70" s="33"/>
      <c r="P70" s="33"/>
      <c r="Q70" s="36"/>
    </row>
    <row r="71" spans="1:17" ht="21" customHeight="1" x14ac:dyDescent="0.15">
      <c r="A71" s="30" t="s">
        <v>79</v>
      </c>
      <c r="B71" s="31" t="s">
        <v>96</v>
      </c>
      <c r="C71" s="30"/>
      <c r="D71" s="32">
        <v>150</v>
      </c>
      <c r="E71" s="33" t="s">
        <v>102</v>
      </c>
      <c r="F71" s="34">
        <v>51</v>
      </c>
      <c r="G71" s="35">
        <v>0.7</v>
      </c>
      <c r="H71" s="33" t="s">
        <v>83</v>
      </c>
      <c r="I71" s="33" t="s">
        <v>84</v>
      </c>
      <c r="J71" s="32">
        <v>46</v>
      </c>
      <c r="K71" s="32">
        <v>155</v>
      </c>
      <c r="L71" s="33" t="s">
        <v>85</v>
      </c>
      <c r="M71" s="32">
        <v>47</v>
      </c>
      <c r="N71" s="32">
        <f t="shared" si="2"/>
        <v>30</v>
      </c>
      <c r="O71" s="33"/>
      <c r="P71" s="33"/>
      <c r="Q71" s="36"/>
    </row>
    <row r="72" spans="1:17" ht="21" customHeight="1" x14ac:dyDescent="0.15">
      <c r="A72" s="30" t="s">
        <v>79</v>
      </c>
      <c r="B72" s="31" t="s">
        <v>96</v>
      </c>
      <c r="C72" s="30"/>
      <c r="D72" s="32">
        <v>150</v>
      </c>
      <c r="E72" s="33" t="s">
        <v>115</v>
      </c>
      <c r="F72" s="34">
        <v>8</v>
      </c>
      <c r="G72" s="35">
        <v>0.53</v>
      </c>
      <c r="H72" s="33" t="s">
        <v>97</v>
      </c>
      <c r="I72" s="33" t="s">
        <v>84</v>
      </c>
      <c r="J72" s="32">
        <v>56</v>
      </c>
      <c r="K72" s="32">
        <v>120</v>
      </c>
      <c r="L72" s="33" t="s">
        <v>85</v>
      </c>
      <c r="M72" s="32">
        <v>30</v>
      </c>
      <c r="N72" s="32">
        <f t="shared" si="2"/>
        <v>25</v>
      </c>
      <c r="O72" s="33"/>
      <c r="P72" s="33"/>
      <c r="Q72" s="36"/>
    </row>
    <row r="73" spans="1:17" ht="21" customHeight="1" x14ac:dyDescent="0.15">
      <c r="A73" s="30" t="s">
        <v>79</v>
      </c>
      <c r="B73" s="31" t="s">
        <v>96</v>
      </c>
      <c r="C73" s="30"/>
      <c r="D73" s="32">
        <v>150</v>
      </c>
      <c r="E73" s="33" t="s">
        <v>115</v>
      </c>
      <c r="F73" s="34">
        <v>8</v>
      </c>
      <c r="G73" s="35">
        <v>0.36</v>
      </c>
      <c r="H73" s="33" t="s">
        <v>83</v>
      </c>
      <c r="I73" s="33" t="s">
        <v>84</v>
      </c>
      <c r="J73" s="32">
        <v>56</v>
      </c>
      <c r="K73" s="32">
        <v>94</v>
      </c>
      <c r="L73" s="33" t="s">
        <v>85</v>
      </c>
      <c r="M73" s="32">
        <v>23</v>
      </c>
      <c r="N73" s="32">
        <f t="shared" si="2"/>
        <v>24</v>
      </c>
      <c r="O73" s="33"/>
      <c r="P73" s="33"/>
      <c r="Q73" s="36"/>
    </row>
    <row r="74" spans="1:17" ht="21" customHeight="1" x14ac:dyDescent="0.15">
      <c r="A74" s="30" t="s">
        <v>79</v>
      </c>
      <c r="B74" s="31" t="s">
        <v>80</v>
      </c>
      <c r="C74" s="30"/>
      <c r="D74" s="32">
        <v>152</v>
      </c>
      <c r="E74" s="33" t="s">
        <v>89</v>
      </c>
      <c r="F74" s="34" t="s">
        <v>116</v>
      </c>
      <c r="G74" s="35">
        <v>1.62</v>
      </c>
      <c r="H74" s="33" t="s">
        <v>86</v>
      </c>
      <c r="I74" s="33" t="s">
        <v>84</v>
      </c>
      <c r="J74" s="32">
        <v>61</v>
      </c>
      <c r="K74" s="32">
        <v>582</v>
      </c>
      <c r="L74" s="33" t="s">
        <v>85</v>
      </c>
      <c r="M74" s="32">
        <v>145</v>
      </c>
      <c r="N74" s="32">
        <f t="shared" si="2"/>
        <v>25</v>
      </c>
      <c r="O74" s="37" t="s">
        <v>134</v>
      </c>
      <c r="P74" s="33"/>
      <c r="Q74" s="36"/>
    </row>
    <row r="75" spans="1:17" ht="21" customHeight="1" x14ac:dyDescent="0.15">
      <c r="A75" s="30" t="s">
        <v>79</v>
      </c>
      <c r="B75" s="31" t="s">
        <v>80</v>
      </c>
      <c r="C75" s="30"/>
      <c r="D75" s="32">
        <v>152</v>
      </c>
      <c r="E75" s="33" t="s">
        <v>89</v>
      </c>
      <c r="F75" s="34" t="s">
        <v>87</v>
      </c>
      <c r="G75" s="35">
        <v>0.34</v>
      </c>
      <c r="H75" s="33" t="s">
        <v>83</v>
      </c>
      <c r="I75" s="33" t="s">
        <v>84</v>
      </c>
      <c r="J75" s="32">
        <v>61</v>
      </c>
      <c r="K75" s="32">
        <v>93</v>
      </c>
      <c r="L75" s="33" t="s">
        <v>85</v>
      </c>
      <c r="M75" s="32">
        <v>23</v>
      </c>
      <c r="N75" s="32">
        <f t="shared" si="2"/>
        <v>25</v>
      </c>
      <c r="O75" s="33"/>
      <c r="P75" s="33"/>
      <c r="Q75" s="36"/>
    </row>
    <row r="76" spans="1:17" ht="21" customHeight="1" x14ac:dyDescent="0.15">
      <c r="A76" s="30" t="s">
        <v>79</v>
      </c>
      <c r="B76" s="31" t="s">
        <v>80</v>
      </c>
      <c r="C76" s="30"/>
      <c r="D76" s="32">
        <v>152</v>
      </c>
      <c r="E76" s="33" t="s">
        <v>89</v>
      </c>
      <c r="F76" s="34" t="s">
        <v>135</v>
      </c>
      <c r="G76" s="35">
        <v>0.68</v>
      </c>
      <c r="H76" s="33" t="s">
        <v>97</v>
      </c>
      <c r="I76" s="33" t="s">
        <v>84</v>
      </c>
      <c r="J76" s="32">
        <v>84</v>
      </c>
      <c r="K76" s="32">
        <v>184</v>
      </c>
      <c r="L76" s="33" t="s">
        <v>85</v>
      </c>
      <c r="M76" s="32">
        <v>46</v>
      </c>
      <c r="N76" s="32">
        <f t="shared" si="2"/>
        <v>25</v>
      </c>
      <c r="O76" s="33"/>
      <c r="P76" s="33"/>
      <c r="Q76" s="36"/>
    </row>
    <row r="77" spans="1:17" ht="21" customHeight="1" x14ac:dyDescent="0.15">
      <c r="A77" s="30" t="s">
        <v>79</v>
      </c>
      <c r="B77" s="31" t="s">
        <v>80</v>
      </c>
      <c r="C77" s="30"/>
      <c r="D77" s="32">
        <v>152</v>
      </c>
      <c r="E77" s="33" t="s">
        <v>89</v>
      </c>
      <c r="F77" s="34" t="s">
        <v>90</v>
      </c>
      <c r="G77" s="35">
        <v>0.31</v>
      </c>
      <c r="H77" s="33" t="s">
        <v>97</v>
      </c>
      <c r="I77" s="33" t="s">
        <v>84</v>
      </c>
      <c r="J77" s="32">
        <v>48</v>
      </c>
      <c r="K77" s="32">
        <v>64</v>
      </c>
      <c r="L77" s="33" t="s">
        <v>85</v>
      </c>
      <c r="M77" s="32">
        <v>16</v>
      </c>
      <c r="N77" s="32">
        <f t="shared" si="2"/>
        <v>25</v>
      </c>
      <c r="O77" s="33"/>
      <c r="P77" s="33"/>
      <c r="Q77" s="36"/>
    </row>
    <row r="78" spans="1:17" ht="21" customHeight="1" x14ac:dyDescent="0.15">
      <c r="A78" s="30" t="s">
        <v>79</v>
      </c>
      <c r="B78" s="31" t="s">
        <v>80</v>
      </c>
      <c r="C78" s="30"/>
      <c r="D78" s="32">
        <v>152</v>
      </c>
      <c r="E78" s="33" t="s">
        <v>89</v>
      </c>
      <c r="F78" s="34" t="s">
        <v>136</v>
      </c>
      <c r="G78" s="35">
        <v>0.3</v>
      </c>
      <c r="H78" s="33" t="s">
        <v>97</v>
      </c>
      <c r="I78" s="33" t="s">
        <v>84</v>
      </c>
      <c r="J78" s="32">
        <v>84</v>
      </c>
      <c r="K78" s="32">
        <v>81</v>
      </c>
      <c r="L78" s="33" t="s">
        <v>85</v>
      </c>
      <c r="M78" s="32">
        <v>20</v>
      </c>
      <c r="N78" s="32">
        <f t="shared" si="2"/>
        <v>25</v>
      </c>
      <c r="O78" s="33" t="s">
        <v>134</v>
      </c>
      <c r="P78" s="33"/>
      <c r="Q78" s="36"/>
    </row>
    <row r="79" spans="1:17" ht="21" customHeight="1" x14ac:dyDescent="0.15">
      <c r="A79" s="30" t="s">
        <v>79</v>
      </c>
      <c r="B79" s="31" t="s">
        <v>80</v>
      </c>
      <c r="C79" s="30"/>
      <c r="D79" s="32">
        <v>152</v>
      </c>
      <c r="E79" s="33" t="s">
        <v>89</v>
      </c>
      <c r="F79" s="34" t="s">
        <v>137</v>
      </c>
      <c r="G79" s="35">
        <v>0.96</v>
      </c>
      <c r="H79" s="33" t="s">
        <v>97</v>
      </c>
      <c r="I79" s="33" t="s">
        <v>84</v>
      </c>
      <c r="J79" s="32">
        <v>61</v>
      </c>
      <c r="K79" s="32">
        <v>230</v>
      </c>
      <c r="L79" s="33" t="s">
        <v>85</v>
      </c>
      <c r="M79" s="32">
        <v>57</v>
      </c>
      <c r="N79" s="32">
        <f t="shared" si="2"/>
        <v>25</v>
      </c>
      <c r="O79" s="33"/>
      <c r="P79" s="33"/>
      <c r="Q79" s="36"/>
    </row>
    <row r="80" spans="1:17" ht="21" customHeight="1" x14ac:dyDescent="0.15">
      <c r="A80" s="30" t="s">
        <v>79</v>
      </c>
      <c r="B80" s="31" t="s">
        <v>80</v>
      </c>
      <c r="C80" s="30"/>
      <c r="D80" s="32">
        <v>152</v>
      </c>
      <c r="E80" s="33" t="s">
        <v>89</v>
      </c>
      <c r="F80" s="34" t="s">
        <v>138</v>
      </c>
      <c r="G80" s="35">
        <v>0.49</v>
      </c>
      <c r="H80" s="33" t="s">
        <v>97</v>
      </c>
      <c r="I80" s="33" t="s">
        <v>84</v>
      </c>
      <c r="J80" s="32">
        <v>61</v>
      </c>
      <c r="K80" s="32">
        <v>118</v>
      </c>
      <c r="L80" s="33" t="s">
        <v>85</v>
      </c>
      <c r="M80" s="32">
        <v>29</v>
      </c>
      <c r="N80" s="32">
        <f t="shared" si="2"/>
        <v>25</v>
      </c>
      <c r="O80" s="33"/>
      <c r="P80" s="33"/>
      <c r="Q80" s="36"/>
    </row>
    <row r="81" spans="1:17" ht="21" customHeight="1" x14ac:dyDescent="0.15">
      <c r="A81" s="30" t="s">
        <v>79</v>
      </c>
      <c r="B81" s="31" t="s">
        <v>80</v>
      </c>
      <c r="C81" s="30"/>
      <c r="D81" s="32">
        <v>167</v>
      </c>
      <c r="E81" s="33" t="s">
        <v>94</v>
      </c>
      <c r="F81" s="34" t="s">
        <v>139</v>
      </c>
      <c r="G81" s="35">
        <v>0.08</v>
      </c>
      <c r="H81" s="33" t="s">
        <v>83</v>
      </c>
      <c r="I81" s="33" t="s">
        <v>84</v>
      </c>
      <c r="J81" s="32">
        <v>79</v>
      </c>
      <c r="K81" s="32">
        <v>25</v>
      </c>
      <c r="L81" s="33" t="s">
        <v>85</v>
      </c>
      <c r="M81" s="32">
        <v>7</v>
      </c>
      <c r="N81" s="32">
        <f t="shared" si="2"/>
        <v>28</v>
      </c>
      <c r="O81" s="33"/>
      <c r="P81" s="33"/>
      <c r="Q81" s="36"/>
    </row>
    <row r="82" spans="1:17" ht="21" customHeight="1" x14ac:dyDescent="0.15">
      <c r="A82" s="30" t="s">
        <v>79</v>
      </c>
      <c r="B82" s="31" t="s">
        <v>80</v>
      </c>
      <c r="C82" s="30"/>
      <c r="D82" s="32">
        <v>167</v>
      </c>
      <c r="E82" s="33" t="s">
        <v>94</v>
      </c>
      <c r="F82" s="34" t="s">
        <v>139</v>
      </c>
      <c r="G82" s="35">
        <v>7.0000000000000007E-2</v>
      </c>
      <c r="H82" s="33" t="s">
        <v>97</v>
      </c>
      <c r="I82" s="33" t="s">
        <v>84</v>
      </c>
      <c r="J82" s="32">
        <v>69</v>
      </c>
      <c r="K82" s="32">
        <v>17</v>
      </c>
      <c r="L82" s="33" t="s">
        <v>85</v>
      </c>
      <c r="M82" s="32">
        <v>5</v>
      </c>
      <c r="N82" s="32">
        <f t="shared" si="2"/>
        <v>29</v>
      </c>
      <c r="O82" s="33"/>
      <c r="P82" s="33"/>
      <c r="Q82" s="36"/>
    </row>
    <row r="83" spans="1:17" ht="21" customHeight="1" x14ac:dyDescent="0.15">
      <c r="A83" s="30" t="s">
        <v>79</v>
      </c>
      <c r="B83" s="31" t="s">
        <v>80</v>
      </c>
      <c r="C83" s="30"/>
      <c r="D83" s="32">
        <v>167</v>
      </c>
      <c r="E83" s="33" t="s">
        <v>94</v>
      </c>
      <c r="F83" s="34" t="s">
        <v>139</v>
      </c>
      <c r="G83" s="35">
        <v>0.23</v>
      </c>
      <c r="H83" s="33" t="s">
        <v>140</v>
      </c>
      <c r="I83" s="33" t="s">
        <v>84</v>
      </c>
      <c r="J83" s="32">
        <v>64</v>
      </c>
      <c r="K83" s="32">
        <v>27</v>
      </c>
      <c r="L83" s="33" t="s">
        <v>85</v>
      </c>
      <c r="M83" s="32">
        <v>8</v>
      </c>
      <c r="N83" s="32">
        <f t="shared" si="2"/>
        <v>30</v>
      </c>
      <c r="O83" s="33"/>
      <c r="P83" s="33"/>
      <c r="Q83" s="36"/>
    </row>
    <row r="84" spans="1:17" ht="21" customHeight="1" x14ac:dyDescent="0.15">
      <c r="A84" s="30" t="s">
        <v>79</v>
      </c>
      <c r="B84" s="31" t="s">
        <v>80</v>
      </c>
      <c r="C84" s="30"/>
      <c r="D84" s="32">
        <v>167</v>
      </c>
      <c r="E84" s="33" t="s">
        <v>94</v>
      </c>
      <c r="F84" s="34" t="s">
        <v>141</v>
      </c>
      <c r="G84" s="35">
        <v>0.12</v>
      </c>
      <c r="H84" s="33" t="s">
        <v>97</v>
      </c>
      <c r="I84" s="33" t="s">
        <v>84</v>
      </c>
      <c r="J84" s="32">
        <v>79</v>
      </c>
      <c r="K84" s="32">
        <v>32</v>
      </c>
      <c r="L84" s="33" t="s">
        <v>85</v>
      </c>
      <c r="M84" s="32">
        <v>9</v>
      </c>
      <c r="N84" s="32">
        <f t="shared" si="2"/>
        <v>28</v>
      </c>
      <c r="O84" s="37"/>
      <c r="P84" s="33"/>
      <c r="Q84" s="36"/>
    </row>
    <row r="85" spans="1:17" ht="21" customHeight="1" x14ac:dyDescent="0.15">
      <c r="A85" s="30" t="s">
        <v>79</v>
      </c>
      <c r="B85" s="31" t="s">
        <v>80</v>
      </c>
      <c r="C85" s="30"/>
      <c r="D85" s="32">
        <v>167</v>
      </c>
      <c r="E85" s="33" t="s">
        <v>94</v>
      </c>
      <c r="F85" s="34" t="s">
        <v>141</v>
      </c>
      <c r="G85" s="35">
        <v>0.28000000000000003</v>
      </c>
      <c r="H85" s="33" t="s">
        <v>140</v>
      </c>
      <c r="I85" s="33" t="s">
        <v>84</v>
      </c>
      <c r="J85" s="32">
        <v>79</v>
      </c>
      <c r="K85" s="32">
        <v>37</v>
      </c>
      <c r="L85" s="33" t="s">
        <v>85</v>
      </c>
      <c r="M85" s="32">
        <v>11</v>
      </c>
      <c r="N85" s="32">
        <f t="shared" si="2"/>
        <v>30</v>
      </c>
      <c r="O85" s="33"/>
      <c r="P85" s="33"/>
      <c r="Q85" s="36"/>
    </row>
    <row r="86" spans="1:17" ht="21" customHeight="1" x14ac:dyDescent="0.15">
      <c r="A86" s="30" t="s">
        <v>79</v>
      </c>
      <c r="B86" s="31" t="s">
        <v>80</v>
      </c>
      <c r="C86" s="30"/>
      <c r="D86" s="32">
        <v>167</v>
      </c>
      <c r="E86" s="33" t="s">
        <v>94</v>
      </c>
      <c r="F86" s="34" t="s">
        <v>142</v>
      </c>
      <c r="G86" s="35">
        <v>0.63</v>
      </c>
      <c r="H86" s="33" t="s">
        <v>140</v>
      </c>
      <c r="I86" s="33" t="s">
        <v>84</v>
      </c>
      <c r="J86" s="32">
        <v>64</v>
      </c>
      <c r="K86" s="32">
        <v>73</v>
      </c>
      <c r="L86" s="33" t="s">
        <v>85</v>
      </c>
      <c r="M86" s="32">
        <v>22</v>
      </c>
      <c r="N86" s="32">
        <f t="shared" si="2"/>
        <v>30</v>
      </c>
      <c r="O86" s="33"/>
      <c r="P86" s="33"/>
      <c r="Q86" s="36"/>
    </row>
    <row r="87" spans="1:17" ht="21" customHeight="1" x14ac:dyDescent="0.15">
      <c r="A87" s="30" t="s">
        <v>79</v>
      </c>
      <c r="B87" s="31" t="s">
        <v>80</v>
      </c>
      <c r="C87" s="30"/>
      <c r="D87" s="32">
        <v>167</v>
      </c>
      <c r="E87" s="33" t="s">
        <v>94</v>
      </c>
      <c r="F87" s="34" t="s">
        <v>142</v>
      </c>
      <c r="G87" s="35">
        <v>0.27</v>
      </c>
      <c r="H87" s="33" t="s">
        <v>97</v>
      </c>
      <c r="I87" s="33" t="s">
        <v>84</v>
      </c>
      <c r="J87" s="32">
        <v>64</v>
      </c>
      <c r="K87" s="32">
        <v>64</v>
      </c>
      <c r="L87" s="33" t="s">
        <v>85</v>
      </c>
      <c r="M87" s="32">
        <v>19</v>
      </c>
      <c r="N87" s="32">
        <f t="shared" si="2"/>
        <v>30</v>
      </c>
      <c r="O87" s="33" t="s">
        <v>143</v>
      </c>
      <c r="P87" s="33"/>
      <c r="Q87" s="36"/>
    </row>
    <row r="88" spans="1:17" ht="21" customHeight="1" x14ac:dyDescent="0.15">
      <c r="A88" s="30" t="s">
        <v>79</v>
      </c>
      <c r="B88" s="31" t="s">
        <v>80</v>
      </c>
      <c r="C88" s="30"/>
      <c r="D88" s="32">
        <v>167</v>
      </c>
      <c r="E88" s="33" t="s">
        <v>94</v>
      </c>
      <c r="F88" s="34" t="s">
        <v>144</v>
      </c>
      <c r="G88" s="35">
        <v>0.73</v>
      </c>
      <c r="H88" s="33" t="s">
        <v>83</v>
      </c>
      <c r="I88" s="33" t="s">
        <v>84</v>
      </c>
      <c r="J88" s="32">
        <v>46</v>
      </c>
      <c r="K88" s="32">
        <v>158</v>
      </c>
      <c r="L88" s="33" t="s">
        <v>85</v>
      </c>
      <c r="M88" s="32">
        <v>47</v>
      </c>
      <c r="N88" s="32">
        <f t="shared" si="2"/>
        <v>30</v>
      </c>
      <c r="O88" s="33"/>
      <c r="P88" s="33"/>
      <c r="Q88" s="36"/>
    </row>
    <row r="89" spans="1:17" ht="21" customHeight="1" x14ac:dyDescent="0.15">
      <c r="A89" s="30" t="s">
        <v>79</v>
      </c>
      <c r="B89" s="31" t="s">
        <v>80</v>
      </c>
      <c r="C89" s="30"/>
      <c r="D89" s="32">
        <v>167</v>
      </c>
      <c r="E89" s="33" t="s">
        <v>94</v>
      </c>
      <c r="F89" s="34">
        <v>11</v>
      </c>
      <c r="G89" s="35">
        <v>0.03</v>
      </c>
      <c r="H89" s="33" t="s">
        <v>97</v>
      </c>
      <c r="I89" s="33" t="s">
        <v>84</v>
      </c>
      <c r="J89" s="32">
        <v>79</v>
      </c>
      <c r="K89" s="32">
        <v>8</v>
      </c>
      <c r="L89" s="33" t="s">
        <v>85</v>
      </c>
      <c r="M89" s="32">
        <v>2</v>
      </c>
      <c r="N89" s="32">
        <f t="shared" si="2"/>
        <v>25</v>
      </c>
      <c r="O89" s="33"/>
      <c r="P89" s="33"/>
      <c r="Q89" s="36"/>
    </row>
    <row r="90" spans="1:17" ht="21" customHeight="1" x14ac:dyDescent="0.15">
      <c r="A90" s="30" t="s">
        <v>79</v>
      </c>
      <c r="B90" s="31" t="s">
        <v>80</v>
      </c>
      <c r="C90" s="30"/>
      <c r="D90" s="32">
        <v>167</v>
      </c>
      <c r="E90" s="33" t="s">
        <v>94</v>
      </c>
      <c r="F90" s="34">
        <v>11</v>
      </c>
      <c r="G90" s="35">
        <v>0.13</v>
      </c>
      <c r="H90" s="33" t="s">
        <v>140</v>
      </c>
      <c r="I90" s="33" t="s">
        <v>84</v>
      </c>
      <c r="J90" s="32">
        <v>74</v>
      </c>
      <c r="K90" s="32">
        <v>17</v>
      </c>
      <c r="L90" s="33" t="s">
        <v>85</v>
      </c>
      <c r="M90" s="32">
        <v>5</v>
      </c>
      <c r="N90" s="32">
        <f t="shared" si="2"/>
        <v>29</v>
      </c>
      <c r="O90" s="33"/>
      <c r="P90" s="33"/>
      <c r="Q90" s="36"/>
    </row>
    <row r="91" spans="1:17" ht="21" customHeight="1" x14ac:dyDescent="0.15">
      <c r="A91" s="30" t="s">
        <v>79</v>
      </c>
      <c r="B91" s="31" t="s">
        <v>80</v>
      </c>
      <c r="C91" s="30"/>
      <c r="D91" s="32">
        <v>167</v>
      </c>
      <c r="E91" s="33" t="s">
        <v>94</v>
      </c>
      <c r="F91" s="34" t="s">
        <v>110</v>
      </c>
      <c r="G91" s="35">
        <v>0.1</v>
      </c>
      <c r="H91" s="33" t="s">
        <v>140</v>
      </c>
      <c r="I91" s="33" t="s">
        <v>84</v>
      </c>
      <c r="J91" s="32">
        <v>34</v>
      </c>
      <c r="K91" s="32">
        <v>7</v>
      </c>
      <c r="L91" s="33" t="s">
        <v>85</v>
      </c>
      <c r="M91" s="32">
        <v>2</v>
      </c>
      <c r="N91" s="32">
        <f t="shared" si="2"/>
        <v>29</v>
      </c>
      <c r="O91" s="33"/>
      <c r="P91" s="33"/>
      <c r="Q91" s="36"/>
    </row>
    <row r="92" spans="1:17" ht="21" customHeight="1" x14ac:dyDescent="0.15">
      <c r="A92" s="30" t="s">
        <v>79</v>
      </c>
      <c r="B92" s="31" t="s">
        <v>80</v>
      </c>
      <c r="C92" s="30"/>
      <c r="D92" s="32">
        <v>167</v>
      </c>
      <c r="E92" s="33" t="s">
        <v>94</v>
      </c>
      <c r="F92" s="34" t="s">
        <v>111</v>
      </c>
      <c r="G92" s="35">
        <v>0.15</v>
      </c>
      <c r="H92" s="33" t="s">
        <v>83</v>
      </c>
      <c r="I92" s="33" t="s">
        <v>84</v>
      </c>
      <c r="J92" s="32">
        <v>46</v>
      </c>
      <c r="K92" s="32">
        <v>33</v>
      </c>
      <c r="L92" s="33" t="s">
        <v>85</v>
      </c>
      <c r="M92" s="32">
        <v>10</v>
      </c>
      <c r="N92" s="32">
        <f t="shared" si="2"/>
        <v>30</v>
      </c>
      <c r="O92" s="33"/>
      <c r="P92" s="33"/>
      <c r="Q92" s="36"/>
    </row>
    <row r="93" spans="1:17" ht="21" customHeight="1" x14ac:dyDescent="0.15">
      <c r="A93" s="30" t="s">
        <v>79</v>
      </c>
      <c r="B93" s="31" t="s">
        <v>80</v>
      </c>
      <c r="C93" s="30"/>
      <c r="D93" s="32">
        <v>167</v>
      </c>
      <c r="E93" s="33" t="s">
        <v>94</v>
      </c>
      <c r="F93" s="34">
        <v>28</v>
      </c>
      <c r="G93" s="35">
        <v>0.11</v>
      </c>
      <c r="H93" s="33" t="s">
        <v>83</v>
      </c>
      <c r="I93" s="33" t="s">
        <v>84</v>
      </c>
      <c r="J93" s="32">
        <v>46</v>
      </c>
      <c r="K93" s="32">
        <v>24</v>
      </c>
      <c r="L93" s="33" t="s">
        <v>85</v>
      </c>
      <c r="M93" s="32">
        <v>7</v>
      </c>
      <c r="N93" s="32">
        <f t="shared" si="2"/>
        <v>29</v>
      </c>
      <c r="O93" s="33"/>
      <c r="P93" s="33"/>
      <c r="Q93" s="36"/>
    </row>
    <row r="94" spans="1:17" ht="21" customHeight="1" x14ac:dyDescent="0.15">
      <c r="A94" s="30" t="s">
        <v>79</v>
      </c>
      <c r="B94" s="31" t="s">
        <v>80</v>
      </c>
      <c r="C94" s="30"/>
      <c r="D94" s="32">
        <v>168</v>
      </c>
      <c r="E94" s="33" t="s">
        <v>94</v>
      </c>
      <c r="F94" s="34">
        <v>2</v>
      </c>
      <c r="G94" s="35">
        <v>0.12</v>
      </c>
      <c r="H94" s="33" t="s">
        <v>83</v>
      </c>
      <c r="I94" s="33" t="s">
        <v>84</v>
      </c>
      <c r="J94" s="32">
        <v>37</v>
      </c>
      <c r="K94" s="32">
        <v>21</v>
      </c>
      <c r="L94" s="33" t="s">
        <v>85</v>
      </c>
      <c r="M94" s="32">
        <v>4</v>
      </c>
      <c r="N94" s="32">
        <f t="shared" si="2"/>
        <v>19</v>
      </c>
      <c r="O94" s="33"/>
      <c r="P94" s="33"/>
      <c r="Q94" s="36"/>
    </row>
    <row r="95" spans="1:17" ht="21" customHeight="1" x14ac:dyDescent="0.15">
      <c r="A95" s="30" t="s">
        <v>79</v>
      </c>
      <c r="B95" s="31" t="s">
        <v>80</v>
      </c>
      <c r="C95" s="30"/>
      <c r="D95" s="32">
        <v>168</v>
      </c>
      <c r="E95" s="33" t="s">
        <v>94</v>
      </c>
      <c r="F95" s="34">
        <v>29</v>
      </c>
      <c r="G95" s="35">
        <v>0.25</v>
      </c>
      <c r="H95" s="33" t="s">
        <v>86</v>
      </c>
      <c r="I95" s="33" t="s">
        <v>84</v>
      </c>
      <c r="J95" s="32">
        <v>61</v>
      </c>
      <c r="K95" s="32">
        <v>89</v>
      </c>
      <c r="L95" s="33" t="s">
        <v>85</v>
      </c>
      <c r="M95" s="32">
        <v>18</v>
      </c>
      <c r="N95" s="32">
        <f t="shared" si="2"/>
        <v>20</v>
      </c>
      <c r="O95" s="33" t="s">
        <v>145</v>
      </c>
      <c r="P95" s="33"/>
      <c r="Q95" s="36"/>
    </row>
    <row r="96" spans="1:17" ht="21" customHeight="1" x14ac:dyDescent="0.15">
      <c r="A96" s="30" t="s">
        <v>79</v>
      </c>
      <c r="B96" s="31" t="s">
        <v>80</v>
      </c>
      <c r="C96" s="30"/>
      <c r="D96" s="32">
        <v>168</v>
      </c>
      <c r="E96" s="33" t="s">
        <v>94</v>
      </c>
      <c r="F96" s="34">
        <v>29</v>
      </c>
      <c r="G96" s="35">
        <v>0.03</v>
      </c>
      <c r="H96" s="33" t="s">
        <v>83</v>
      </c>
      <c r="I96" s="33" t="s">
        <v>84</v>
      </c>
      <c r="J96" s="32">
        <v>75</v>
      </c>
      <c r="K96" s="32">
        <v>9</v>
      </c>
      <c r="L96" s="33" t="s">
        <v>85</v>
      </c>
      <c r="M96" s="32">
        <v>2</v>
      </c>
      <c r="N96" s="32">
        <f t="shared" si="2"/>
        <v>22</v>
      </c>
      <c r="O96" s="33"/>
      <c r="P96" s="33"/>
      <c r="Q96" s="36"/>
    </row>
    <row r="97" spans="1:17" ht="21" customHeight="1" x14ac:dyDescent="0.15">
      <c r="A97" s="30" t="s">
        <v>79</v>
      </c>
      <c r="B97" s="31" t="s">
        <v>80</v>
      </c>
      <c r="C97" s="30"/>
      <c r="D97" s="32">
        <v>169</v>
      </c>
      <c r="E97" s="33" t="s">
        <v>81</v>
      </c>
      <c r="F97" s="34">
        <v>13</v>
      </c>
      <c r="G97" s="35">
        <v>0.14000000000000001</v>
      </c>
      <c r="H97" s="33" t="s">
        <v>83</v>
      </c>
      <c r="I97" s="33" t="s">
        <v>84</v>
      </c>
      <c r="J97" s="32">
        <v>62</v>
      </c>
      <c r="K97" s="32">
        <v>38</v>
      </c>
      <c r="L97" s="33" t="s">
        <v>85</v>
      </c>
      <c r="M97" s="32">
        <v>11</v>
      </c>
      <c r="N97" s="32">
        <f t="shared" si="2"/>
        <v>29</v>
      </c>
      <c r="O97" s="33"/>
      <c r="P97" s="33"/>
      <c r="Q97" s="36"/>
    </row>
    <row r="98" spans="1:17" ht="21" customHeight="1" x14ac:dyDescent="0.15">
      <c r="A98" s="30" t="s">
        <v>79</v>
      </c>
      <c r="B98" s="31" t="s">
        <v>80</v>
      </c>
      <c r="C98" s="30"/>
      <c r="D98" s="32">
        <v>169</v>
      </c>
      <c r="E98" s="33" t="s">
        <v>81</v>
      </c>
      <c r="F98" s="34">
        <v>13</v>
      </c>
      <c r="G98" s="35">
        <v>0.14000000000000001</v>
      </c>
      <c r="H98" s="33" t="s">
        <v>83</v>
      </c>
      <c r="I98" s="33" t="s">
        <v>84</v>
      </c>
      <c r="J98" s="32">
        <v>57</v>
      </c>
      <c r="K98" s="32">
        <v>36</v>
      </c>
      <c r="L98" s="33" t="s">
        <v>85</v>
      </c>
      <c r="M98" s="32">
        <v>10</v>
      </c>
      <c r="N98" s="32">
        <f t="shared" si="2"/>
        <v>28</v>
      </c>
      <c r="O98" s="33"/>
      <c r="P98" s="33"/>
      <c r="Q98" s="36"/>
    </row>
    <row r="99" spans="1:17" ht="21" customHeight="1" x14ac:dyDescent="0.15">
      <c r="A99" s="30" t="s">
        <v>79</v>
      </c>
      <c r="B99" s="31" t="s">
        <v>80</v>
      </c>
      <c r="C99" s="30"/>
      <c r="D99" s="32">
        <v>169</v>
      </c>
      <c r="E99" s="33" t="s">
        <v>81</v>
      </c>
      <c r="F99" s="34">
        <v>14</v>
      </c>
      <c r="G99" s="35">
        <v>0.14000000000000001</v>
      </c>
      <c r="H99" s="33" t="s">
        <v>83</v>
      </c>
      <c r="I99" s="33" t="s">
        <v>84</v>
      </c>
      <c r="J99" s="32">
        <v>62</v>
      </c>
      <c r="K99" s="32">
        <v>38</v>
      </c>
      <c r="L99" s="33" t="s">
        <v>85</v>
      </c>
      <c r="M99" s="32">
        <v>11</v>
      </c>
      <c r="N99" s="32">
        <f t="shared" si="2"/>
        <v>29</v>
      </c>
      <c r="O99" s="33"/>
      <c r="P99" s="33"/>
      <c r="Q99" s="36"/>
    </row>
    <row r="100" spans="1:17" ht="21" customHeight="1" x14ac:dyDescent="0.15">
      <c r="A100" s="30" t="s">
        <v>79</v>
      </c>
      <c r="B100" s="31" t="s">
        <v>80</v>
      </c>
      <c r="C100" s="30"/>
      <c r="D100" s="32">
        <v>169</v>
      </c>
      <c r="E100" s="33" t="s">
        <v>81</v>
      </c>
      <c r="F100" s="34">
        <v>14</v>
      </c>
      <c r="G100" s="35">
        <v>0.14000000000000001</v>
      </c>
      <c r="H100" s="33" t="s">
        <v>83</v>
      </c>
      <c r="I100" s="33" t="s">
        <v>84</v>
      </c>
      <c r="J100" s="32">
        <v>57</v>
      </c>
      <c r="K100" s="32">
        <v>36</v>
      </c>
      <c r="L100" s="33" t="s">
        <v>85</v>
      </c>
      <c r="M100" s="32">
        <v>10</v>
      </c>
      <c r="N100" s="32">
        <f t="shared" si="2"/>
        <v>28</v>
      </c>
      <c r="O100" s="38" t="s">
        <v>146</v>
      </c>
      <c r="P100" s="33"/>
      <c r="Q100" s="36"/>
    </row>
    <row r="101" spans="1:17" ht="21" customHeight="1" x14ac:dyDescent="0.15">
      <c r="A101" s="30" t="s">
        <v>79</v>
      </c>
      <c r="B101" s="31" t="s">
        <v>80</v>
      </c>
      <c r="C101" s="30"/>
      <c r="D101" s="32">
        <v>169</v>
      </c>
      <c r="E101" s="33" t="s">
        <v>81</v>
      </c>
      <c r="F101" s="34">
        <v>15</v>
      </c>
      <c r="G101" s="35">
        <v>0.27</v>
      </c>
      <c r="H101" s="33" t="s">
        <v>83</v>
      </c>
      <c r="I101" s="33" t="s">
        <v>84</v>
      </c>
      <c r="J101" s="32">
        <v>53</v>
      </c>
      <c r="K101" s="32">
        <v>66</v>
      </c>
      <c r="L101" s="33" t="s">
        <v>85</v>
      </c>
      <c r="M101" s="32">
        <v>20</v>
      </c>
      <c r="N101" s="32">
        <f t="shared" si="2"/>
        <v>30</v>
      </c>
      <c r="O101" s="33"/>
      <c r="P101" s="33"/>
      <c r="Q101" s="36"/>
    </row>
    <row r="102" spans="1:17" ht="21" customHeight="1" x14ac:dyDescent="0.15">
      <c r="A102" s="30" t="s">
        <v>79</v>
      </c>
      <c r="B102" s="31" t="s">
        <v>80</v>
      </c>
      <c r="C102" s="30"/>
      <c r="D102" s="32">
        <v>169</v>
      </c>
      <c r="E102" s="33" t="s">
        <v>81</v>
      </c>
      <c r="F102" s="34">
        <v>47</v>
      </c>
      <c r="G102" s="35">
        <v>0.11</v>
      </c>
      <c r="H102" s="33" t="s">
        <v>83</v>
      </c>
      <c r="I102" s="33" t="s">
        <v>84</v>
      </c>
      <c r="J102" s="32">
        <v>53</v>
      </c>
      <c r="K102" s="32">
        <v>27</v>
      </c>
      <c r="L102" s="33" t="s">
        <v>85</v>
      </c>
      <c r="M102" s="32">
        <v>8</v>
      </c>
      <c r="N102" s="32">
        <f t="shared" ref="N102:N133" si="3">ROUND(M102/K102*100,0)</f>
        <v>30</v>
      </c>
      <c r="O102" s="33"/>
      <c r="P102" s="33"/>
      <c r="Q102" s="36"/>
    </row>
    <row r="103" spans="1:17" ht="21" customHeight="1" x14ac:dyDescent="0.15">
      <c r="A103" s="30" t="s">
        <v>79</v>
      </c>
      <c r="B103" s="31" t="s">
        <v>80</v>
      </c>
      <c r="C103" s="30"/>
      <c r="D103" s="32">
        <v>142</v>
      </c>
      <c r="E103" s="33" t="s">
        <v>81</v>
      </c>
      <c r="F103" s="34" t="s">
        <v>147</v>
      </c>
      <c r="G103" s="35">
        <v>0.14000000000000001</v>
      </c>
      <c r="H103" s="33" t="s">
        <v>140</v>
      </c>
      <c r="I103" s="33" t="s">
        <v>84</v>
      </c>
      <c r="J103" s="32">
        <v>60</v>
      </c>
      <c r="K103" s="32">
        <v>15</v>
      </c>
      <c r="L103" s="33" t="s">
        <v>85</v>
      </c>
      <c r="M103" s="32">
        <v>4</v>
      </c>
      <c r="N103" s="32">
        <f t="shared" si="3"/>
        <v>27</v>
      </c>
      <c r="O103" s="33"/>
      <c r="P103" s="33"/>
      <c r="Q103" s="36"/>
    </row>
    <row r="104" spans="1:17" ht="21" customHeight="1" x14ac:dyDescent="0.15">
      <c r="A104" s="30" t="s">
        <v>79</v>
      </c>
      <c r="B104" s="31" t="s">
        <v>80</v>
      </c>
      <c r="C104" s="30"/>
      <c r="D104" s="32">
        <v>142</v>
      </c>
      <c r="E104" s="33" t="s">
        <v>81</v>
      </c>
      <c r="F104" s="34" t="s">
        <v>116</v>
      </c>
      <c r="G104" s="35">
        <v>0.11</v>
      </c>
      <c r="H104" s="33" t="s">
        <v>83</v>
      </c>
      <c r="I104" s="33" t="s">
        <v>84</v>
      </c>
      <c r="J104" s="32">
        <v>39</v>
      </c>
      <c r="K104" s="32">
        <v>13</v>
      </c>
      <c r="L104" s="33" t="s">
        <v>85</v>
      </c>
      <c r="M104" s="32">
        <v>4</v>
      </c>
      <c r="N104" s="32">
        <f t="shared" si="3"/>
        <v>31</v>
      </c>
      <c r="O104" s="33"/>
      <c r="P104" s="33"/>
      <c r="Q104" s="36" t="s">
        <v>88</v>
      </c>
    </row>
    <row r="105" spans="1:17" ht="21" customHeight="1" x14ac:dyDescent="0.15">
      <c r="A105" s="30" t="s">
        <v>79</v>
      </c>
      <c r="B105" s="31" t="s">
        <v>80</v>
      </c>
      <c r="C105" s="30"/>
      <c r="D105" s="32">
        <v>142</v>
      </c>
      <c r="E105" s="33" t="s">
        <v>89</v>
      </c>
      <c r="F105" s="34">
        <v>1</v>
      </c>
      <c r="G105" s="35">
        <v>0.46</v>
      </c>
      <c r="H105" s="33" t="s">
        <v>83</v>
      </c>
      <c r="I105" s="33" t="s">
        <v>84</v>
      </c>
      <c r="J105" s="32">
        <v>64</v>
      </c>
      <c r="K105" s="32">
        <v>125</v>
      </c>
      <c r="L105" s="33" t="s">
        <v>85</v>
      </c>
      <c r="M105" s="32">
        <v>38</v>
      </c>
      <c r="N105" s="32">
        <f t="shared" si="3"/>
        <v>30</v>
      </c>
      <c r="O105" s="33"/>
      <c r="P105" s="33"/>
      <c r="Q105" s="36"/>
    </row>
    <row r="106" spans="1:17" ht="21" customHeight="1" x14ac:dyDescent="0.15">
      <c r="A106" s="30" t="s">
        <v>79</v>
      </c>
      <c r="B106" s="31" t="s">
        <v>80</v>
      </c>
      <c r="C106" s="30"/>
      <c r="D106" s="32">
        <v>142</v>
      </c>
      <c r="E106" s="33" t="s">
        <v>89</v>
      </c>
      <c r="F106" s="34">
        <v>2</v>
      </c>
      <c r="G106" s="35">
        <v>0.84</v>
      </c>
      <c r="H106" s="33" t="s">
        <v>97</v>
      </c>
      <c r="I106" s="33" t="s">
        <v>84</v>
      </c>
      <c r="J106" s="32">
        <v>58</v>
      </c>
      <c r="K106" s="32">
        <v>192</v>
      </c>
      <c r="L106" s="33" t="s">
        <v>85</v>
      </c>
      <c r="M106" s="32">
        <v>58</v>
      </c>
      <c r="N106" s="32">
        <f t="shared" si="3"/>
        <v>30</v>
      </c>
      <c r="O106" s="33"/>
      <c r="P106" s="33"/>
      <c r="Q106" s="36"/>
    </row>
    <row r="107" spans="1:17" ht="21" customHeight="1" x14ac:dyDescent="0.15">
      <c r="A107" s="30" t="s">
        <v>79</v>
      </c>
      <c r="B107" s="31" t="s">
        <v>80</v>
      </c>
      <c r="C107" s="30"/>
      <c r="D107" s="32">
        <v>142</v>
      </c>
      <c r="E107" s="33" t="s">
        <v>89</v>
      </c>
      <c r="F107" s="34">
        <v>3</v>
      </c>
      <c r="G107" s="35">
        <v>0.2</v>
      </c>
      <c r="H107" s="33" t="s">
        <v>86</v>
      </c>
      <c r="I107" s="33" t="s">
        <v>84</v>
      </c>
      <c r="J107" s="32">
        <v>64</v>
      </c>
      <c r="K107" s="32">
        <v>71</v>
      </c>
      <c r="L107" s="33" t="s">
        <v>85</v>
      </c>
      <c r="M107" s="32">
        <v>21</v>
      </c>
      <c r="N107" s="32">
        <f t="shared" si="3"/>
        <v>30</v>
      </c>
      <c r="O107" s="33"/>
      <c r="P107" s="33"/>
      <c r="Q107" s="36"/>
    </row>
    <row r="108" spans="1:17" ht="21" customHeight="1" x14ac:dyDescent="0.15">
      <c r="A108" s="30" t="s">
        <v>79</v>
      </c>
      <c r="B108" s="31" t="s">
        <v>80</v>
      </c>
      <c r="C108" s="30"/>
      <c r="D108" s="32">
        <v>142</v>
      </c>
      <c r="E108" s="33" t="s">
        <v>89</v>
      </c>
      <c r="F108" s="34">
        <v>3</v>
      </c>
      <c r="G108" s="35">
        <v>0.84</v>
      </c>
      <c r="H108" s="33" t="s">
        <v>83</v>
      </c>
      <c r="I108" s="33" t="s">
        <v>84</v>
      </c>
      <c r="J108" s="32">
        <v>64</v>
      </c>
      <c r="K108" s="32">
        <v>228</v>
      </c>
      <c r="L108" s="33" t="s">
        <v>85</v>
      </c>
      <c r="M108" s="32">
        <v>68</v>
      </c>
      <c r="N108" s="32">
        <f t="shared" si="3"/>
        <v>30</v>
      </c>
      <c r="O108" s="33"/>
      <c r="P108" s="33"/>
      <c r="Q108" s="36"/>
    </row>
    <row r="109" spans="1:17" ht="21" customHeight="1" x14ac:dyDescent="0.15">
      <c r="A109" s="30" t="s">
        <v>79</v>
      </c>
      <c r="B109" s="31" t="s">
        <v>80</v>
      </c>
      <c r="C109" s="30"/>
      <c r="D109" s="32">
        <v>142</v>
      </c>
      <c r="E109" s="33" t="s">
        <v>89</v>
      </c>
      <c r="F109" s="34">
        <v>4</v>
      </c>
      <c r="G109" s="35">
        <v>0.62</v>
      </c>
      <c r="H109" s="33" t="s">
        <v>83</v>
      </c>
      <c r="I109" s="33" t="s">
        <v>84</v>
      </c>
      <c r="J109" s="32">
        <v>60</v>
      </c>
      <c r="K109" s="32">
        <v>167</v>
      </c>
      <c r="L109" s="33" t="s">
        <v>85</v>
      </c>
      <c r="M109" s="32">
        <v>50</v>
      </c>
      <c r="N109" s="32">
        <f t="shared" si="3"/>
        <v>30</v>
      </c>
      <c r="O109" s="33"/>
      <c r="P109" s="33"/>
      <c r="Q109" s="36"/>
    </row>
    <row r="110" spans="1:17" ht="21" customHeight="1" x14ac:dyDescent="0.15">
      <c r="A110" s="30" t="s">
        <v>79</v>
      </c>
      <c r="B110" s="31" t="s">
        <v>80</v>
      </c>
      <c r="C110" s="30"/>
      <c r="D110" s="32">
        <v>142</v>
      </c>
      <c r="E110" s="33" t="s">
        <v>89</v>
      </c>
      <c r="F110" s="34" t="s">
        <v>135</v>
      </c>
      <c r="G110" s="35">
        <v>0.99</v>
      </c>
      <c r="H110" s="33" t="s">
        <v>140</v>
      </c>
      <c r="I110" s="33" t="s">
        <v>84</v>
      </c>
      <c r="J110" s="32">
        <v>58</v>
      </c>
      <c r="K110" s="32">
        <v>105</v>
      </c>
      <c r="L110" s="33" t="s">
        <v>85</v>
      </c>
      <c r="M110" s="32">
        <v>31</v>
      </c>
      <c r="N110" s="32">
        <f t="shared" si="3"/>
        <v>30</v>
      </c>
      <c r="O110" s="33"/>
      <c r="P110" s="33"/>
      <c r="Q110" s="36"/>
    </row>
    <row r="111" spans="1:17" ht="21" customHeight="1" x14ac:dyDescent="0.15">
      <c r="A111" s="30" t="s">
        <v>79</v>
      </c>
      <c r="B111" s="31" t="s">
        <v>80</v>
      </c>
      <c r="C111" s="30"/>
      <c r="D111" s="32">
        <v>142</v>
      </c>
      <c r="E111" s="33" t="s">
        <v>89</v>
      </c>
      <c r="F111" s="34" t="s">
        <v>137</v>
      </c>
      <c r="G111" s="35">
        <v>0.42</v>
      </c>
      <c r="H111" s="33" t="s">
        <v>140</v>
      </c>
      <c r="I111" s="33" t="s">
        <v>84</v>
      </c>
      <c r="J111" s="32">
        <v>64</v>
      </c>
      <c r="K111" s="32">
        <v>49</v>
      </c>
      <c r="L111" s="33" t="s">
        <v>85</v>
      </c>
      <c r="M111" s="32">
        <v>14</v>
      </c>
      <c r="N111" s="32">
        <f t="shared" si="3"/>
        <v>29</v>
      </c>
      <c r="O111" s="33"/>
      <c r="P111" s="33"/>
      <c r="Q111" s="36"/>
    </row>
    <row r="112" spans="1:17" ht="21" customHeight="1" x14ac:dyDescent="0.15">
      <c r="A112" s="30" t="s">
        <v>79</v>
      </c>
      <c r="B112" s="31" t="s">
        <v>80</v>
      </c>
      <c r="C112" s="30"/>
      <c r="D112" s="32">
        <v>142</v>
      </c>
      <c r="E112" s="33" t="s">
        <v>89</v>
      </c>
      <c r="F112" s="34" t="s">
        <v>138</v>
      </c>
      <c r="G112" s="35">
        <v>0.51</v>
      </c>
      <c r="H112" s="33" t="s">
        <v>140</v>
      </c>
      <c r="I112" s="33" t="s">
        <v>84</v>
      </c>
      <c r="J112" s="32">
        <v>64</v>
      </c>
      <c r="K112" s="32">
        <v>59</v>
      </c>
      <c r="L112" s="33" t="s">
        <v>85</v>
      </c>
      <c r="M112" s="32">
        <v>17</v>
      </c>
      <c r="N112" s="32">
        <f t="shared" si="3"/>
        <v>29</v>
      </c>
      <c r="O112" s="33"/>
      <c r="P112" s="33"/>
      <c r="Q112" s="36"/>
    </row>
    <row r="113" spans="1:17" ht="21" customHeight="1" x14ac:dyDescent="0.15">
      <c r="A113" s="30" t="s">
        <v>79</v>
      </c>
      <c r="B113" s="31" t="s">
        <v>80</v>
      </c>
      <c r="C113" s="30"/>
      <c r="D113" s="32">
        <v>142</v>
      </c>
      <c r="E113" s="33" t="s">
        <v>89</v>
      </c>
      <c r="F113" s="34" t="s">
        <v>148</v>
      </c>
      <c r="G113" s="35">
        <v>0.3</v>
      </c>
      <c r="H113" s="33" t="s">
        <v>140</v>
      </c>
      <c r="I113" s="33" t="s">
        <v>84</v>
      </c>
      <c r="J113" s="32">
        <v>29</v>
      </c>
      <c r="K113" s="32">
        <v>16</v>
      </c>
      <c r="L113" s="33" t="s">
        <v>85</v>
      </c>
      <c r="M113" s="32">
        <v>4</v>
      </c>
      <c r="N113" s="32">
        <f t="shared" si="3"/>
        <v>25</v>
      </c>
      <c r="O113" s="33"/>
      <c r="P113" s="33"/>
      <c r="Q113" s="36"/>
    </row>
    <row r="114" spans="1:17" ht="21" customHeight="1" x14ac:dyDescent="0.15">
      <c r="A114" s="30" t="s">
        <v>79</v>
      </c>
      <c r="B114" s="31" t="s">
        <v>80</v>
      </c>
      <c r="C114" s="30"/>
      <c r="D114" s="32">
        <v>142</v>
      </c>
      <c r="E114" s="33" t="s">
        <v>89</v>
      </c>
      <c r="F114" s="34" t="s">
        <v>149</v>
      </c>
      <c r="G114" s="35">
        <v>0.3</v>
      </c>
      <c r="H114" s="33" t="s">
        <v>83</v>
      </c>
      <c r="I114" s="33" t="s">
        <v>84</v>
      </c>
      <c r="J114" s="32">
        <v>26</v>
      </c>
      <c r="K114" s="32">
        <v>35</v>
      </c>
      <c r="L114" s="33" t="s">
        <v>85</v>
      </c>
      <c r="M114" s="32">
        <v>10</v>
      </c>
      <c r="N114" s="32">
        <f t="shared" si="3"/>
        <v>29</v>
      </c>
      <c r="O114" s="33"/>
      <c r="P114" s="33"/>
      <c r="Q114" s="36"/>
    </row>
    <row r="115" spans="1:17" ht="21" customHeight="1" x14ac:dyDescent="0.15">
      <c r="A115" s="30" t="s">
        <v>79</v>
      </c>
      <c r="B115" s="31" t="s">
        <v>80</v>
      </c>
      <c r="C115" s="30"/>
      <c r="D115" s="32">
        <v>142</v>
      </c>
      <c r="E115" s="33" t="s">
        <v>89</v>
      </c>
      <c r="F115" s="34" t="s">
        <v>150</v>
      </c>
      <c r="G115" s="35">
        <v>0.28999999999999998</v>
      </c>
      <c r="H115" s="33" t="s">
        <v>83</v>
      </c>
      <c r="I115" s="33" t="s">
        <v>84</v>
      </c>
      <c r="J115" s="32">
        <v>51</v>
      </c>
      <c r="K115" s="32">
        <v>69</v>
      </c>
      <c r="L115" s="33" t="s">
        <v>85</v>
      </c>
      <c r="M115" s="32">
        <v>21</v>
      </c>
      <c r="N115" s="32">
        <f t="shared" si="3"/>
        <v>30</v>
      </c>
      <c r="O115" s="33"/>
      <c r="P115" s="33"/>
      <c r="Q115" s="36"/>
    </row>
    <row r="116" spans="1:17" ht="21" customHeight="1" x14ac:dyDescent="0.15">
      <c r="A116" s="30" t="s">
        <v>79</v>
      </c>
      <c r="B116" s="31" t="s">
        <v>80</v>
      </c>
      <c r="C116" s="30"/>
      <c r="D116" s="32">
        <v>142</v>
      </c>
      <c r="E116" s="33" t="s">
        <v>89</v>
      </c>
      <c r="F116" s="34">
        <v>8</v>
      </c>
      <c r="G116" s="35">
        <v>0.42</v>
      </c>
      <c r="H116" s="33" t="s">
        <v>83</v>
      </c>
      <c r="I116" s="33" t="s">
        <v>84</v>
      </c>
      <c r="J116" s="32">
        <v>84</v>
      </c>
      <c r="K116" s="32">
        <v>133</v>
      </c>
      <c r="L116" s="33" t="s">
        <v>85</v>
      </c>
      <c r="M116" s="32">
        <v>40</v>
      </c>
      <c r="N116" s="32">
        <f t="shared" si="3"/>
        <v>30</v>
      </c>
      <c r="O116" s="33"/>
      <c r="P116" s="33"/>
      <c r="Q116" s="36"/>
    </row>
    <row r="117" spans="1:17" ht="21" customHeight="1" x14ac:dyDescent="0.15">
      <c r="A117" s="30" t="s">
        <v>79</v>
      </c>
      <c r="B117" s="31" t="s">
        <v>80</v>
      </c>
      <c r="C117" s="30"/>
      <c r="D117" s="32">
        <v>142</v>
      </c>
      <c r="E117" s="33" t="s">
        <v>89</v>
      </c>
      <c r="F117" s="34" t="s">
        <v>139</v>
      </c>
      <c r="G117" s="35">
        <v>0.56000000000000005</v>
      </c>
      <c r="H117" s="33" t="s">
        <v>83</v>
      </c>
      <c r="I117" s="33" t="s">
        <v>84</v>
      </c>
      <c r="J117" s="32">
        <v>35</v>
      </c>
      <c r="K117" s="32">
        <v>92</v>
      </c>
      <c r="L117" s="33" t="s">
        <v>85</v>
      </c>
      <c r="M117" s="32">
        <v>28</v>
      </c>
      <c r="N117" s="32">
        <f t="shared" si="3"/>
        <v>30</v>
      </c>
      <c r="O117" s="33"/>
      <c r="P117" s="33"/>
      <c r="Q117" s="36"/>
    </row>
    <row r="118" spans="1:17" ht="21" customHeight="1" x14ac:dyDescent="0.15">
      <c r="A118" s="30" t="s">
        <v>79</v>
      </c>
      <c r="B118" s="31" t="s">
        <v>80</v>
      </c>
      <c r="C118" s="30"/>
      <c r="D118" s="32">
        <v>142</v>
      </c>
      <c r="E118" s="33" t="s">
        <v>89</v>
      </c>
      <c r="F118" s="34" t="s">
        <v>141</v>
      </c>
      <c r="G118" s="35">
        <v>0.59</v>
      </c>
      <c r="H118" s="33" t="s">
        <v>83</v>
      </c>
      <c r="I118" s="33" t="s">
        <v>84</v>
      </c>
      <c r="J118" s="32">
        <v>47</v>
      </c>
      <c r="K118" s="32">
        <v>130</v>
      </c>
      <c r="L118" s="33" t="s">
        <v>85</v>
      </c>
      <c r="M118" s="32">
        <v>39</v>
      </c>
      <c r="N118" s="32">
        <f t="shared" si="3"/>
        <v>30</v>
      </c>
      <c r="O118" s="33" t="s">
        <v>151</v>
      </c>
      <c r="P118" s="33"/>
      <c r="Q118" s="36"/>
    </row>
    <row r="119" spans="1:17" ht="21" customHeight="1" x14ac:dyDescent="0.15">
      <c r="A119" s="30" t="s">
        <v>79</v>
      </c>
      <c r="B119" s="31" t="s">
        <v>80</v>
      </c>
      <c r="C119" s="30"/>
      <c r="D119" s="32">
        <v>142</v>
      </c>
      <c r="E119" s="33" t="s">
        <v>89</v>
      </c>
      <c r="F119" s="34">
        <v>10</v>
      </c>
      <c r="G119" s="35">
        <v>0.74</v>
      </c>
      <c r="H119" s="33" t="s">
        <v>83</v>
      </c>
      <c r="I119" s="33" t="s">
        <v>84</v>
      </c>
      <c r="J119" s="32">
        <v>84</v>
      </c>
      <c r="K119" s="32">
        <v>235</v>
      </c>
      <c r="L119" s="33" t="s">
        <v>85</v>
      </c>
      <c r="M119" s="32">
        <v>71</v>
      </c>
      <c r="N119" s="32">
        <f t="shared" si="3"/>
        <v>30</v>
      </c>
      <c r="O119" s="33"/>
      <c r="P119" s="33"/>
      <c r="Q119" s="36"/>
    </row>
    <row r="120" spans="1:17" ht="21" customHeight="1" x14ac:dyDescent="0.15">
      <c r="A120" s="30" t="s">
        <v>79</v>
      </c>
      <c r="B120" s="31" t="s">
        <v>80</v>
      </c>
      <c r="C120" s="30"/>
      <c r="D120" s="32">
        <v>142</v>
      </c>
      <c r="E120" s="33" t="s">
        <v>89</v>
      </c>
      <c r="F120" s="34" t="s">
        <v>152</v>
      </c>
      <c r="G120" s="35">
        <v>0.04</v>
      </c>
      <c r="H120" s="33" t="s">
        <v>140</v>
      </c>
      <c r="I120" s="33" t="s">
        <v>84</v>
      </c>
      <c r="J120" s="32">
        <v>64</v>
      </c>
      <c r="K120" s="32">
        <v>4</v>
      </c>
      <c r="L120" s="33" t="s">
        <v>85</v>
      </c>
      <c r="M120" s="32">
        <v>1</v>
      </c>
      <c r="N120" s="32">
        <f t="shared" si="3"/>
        <v>25</v>
      </c>
      <c r="O120" s="38"/>
      <c r="P120" s="33"/>
      <c r="Q120" s="36"/>
    </row>
    <row r="121" spans="1:17" ht="21" customHeight="1" x14ac:dyDescent="0.15">
      <c r="A121" s="30" t="s">
        <v>79</v>
      </c>
      <c r="B121" s="31" t="s">
        <v>80</v>
      </c>
      <c r="C121" s="30"/>
      <c r="D121" s="32">
        <v>142</v>
      </c>
      <c r="E121" s="33" t="s">
        <v>89</v>
      </c>
      <c r="F121" s="34" t="s">
        <v>152</v>
      </c>
      <c r="G121" s="35">
        <v>0.14000000000000001</v>
      </c>
      <c r="H121" s="33" t="s">
        <v>97</v>
      </c>
      <c r="I121" s="33" t="s">
        <v>84</v>
      </c>
      <c r="J121" s="32">
        <v>64</v>
      </c>
      <c r="K121" s="32">
        <v>25</v>
      </c>
      <c r="L121" s="33" t="s">
        <v>85</v>
      </c>
      <c r="M121" s="32">
        <v>5</v>
      </c>
      <c r="N121" s="32">
        <f t="shared" si="3"/>
        <v>20</v>
      </c>
      <c r="O121" s="33"/>
      <c r="P121" s="33"/>
      <c r="Q121" s="36"/>
    </row>
    <row r="122" spans="1:17" ht="21" customHeight="1" x14ac:dyDescent="0.15">
      <c r="A122" s="30" t="s">
        <v>79</v>
      </c>
      <c r="B122" s="31" t="s">
        <v>80</v>
      </c>
      <c r="C122" s="30"/>
      <c r="D122" s="32">
        <v>142</v>
      </c>
      <c r="E122" s="33" t="s">
        <v>89</v>
      </c>
      <c r="F122" s="34" t="s">
        <v>153</v>
      </c>
      <c r="G122" s="35">
        <v>0.74</v>
      </c>
      <c r="H122" s="33" t="s">
        <v>83</v>
      </c>
      <c r="I122" s="33" t="s">
        <v>84</v>
      </c>
      <c r="J122" s="32">
        <v>39</v>
      </c>
      <c r="K122" s="32">
        <v>110</v>
      </c>
      <c r="L122" s="33" t="s">
        <v>85</v>
      </c>
      <c r="M122" s="32">
        <v>22</v>
      </c>
      <c r="N122" s="32">
        <f t="shared" si="3"/>
        <v>20</v>
      </c>
      <c r="O122" s="33"/>
      <c r="P122" s="33"/>
      <c r="Q122" s="36"/>
    </row>
    <row r="123" spans="1:17" ht="21" customHeight="1" x14ac:dyDescent="0.15">
      <c r="A123" s="30" t="s">
        <v>79</v>
      </c>
      <c r="B123" s="31" t="s">
        <v>80</v>
      </c>
      <c r="C123" s="30"/>
      <c r="D123" s="32">
        <v>142</v>
      </c>
      <c r="E123" s="33" t="s">
        <v>89</v>
      </c>
      <c r="F123" s="34" t="s">
        <v>154</v>
      </c>
      <c r="G123" s="35">
        <v>0.16</v>
      </c>
      <c r="H123" s="33" t="s">
        <v>140</v>
      </c>
      <c r="I123" s="33" t="s">
        <v>84</v>
      </c>
      <c r="J123" s="32">
        <v>69</v>
      </c>
      <c r="K123" s="32">
        <v>15</v>
      </c>
      <c r="L123" s="33" t="s">
        <v>85</v>
      </c>
      <c r="M123" s="32">
        <v>3</v>
      </c>
      <c r="N123" s="32">
        <f t="shared" si="3"/>
        <v>20</v>
      </c>
      <c r="O123" s="33"/>
      <c r="P123" s="33"/>
      <c r="Q123" s="36"/>
    </row>
    <row r="124" spans="1:17" ht="21" customHeight="1" x14ac:dyDescent="0.15">
      <c r="A124" s="30" t="s">
        <v>79</v>
      </c>
      <c r="B124" s="31" t="s">
        <v>80</v>
      </c>
      <c r="C124" s="30"/>
      <c r="D124" s="32">
        <v>142</v>
      </c>
      <c r="E124" s="33" t="s">
        <v>89</v>
      </c>
      <c r="F124" s="34" t="s">
        <v>155</v>
      </c>
      <c r="G124" s="35">
        <v>0.19</v>
      </c>
      <c r="H124" s="33" t="s">
        <v>140</v>
      </c>
      <c r="I124" s="33" t="s">
        <v>84</v>
      </c>
      <c r="J124" s="32">
        <v>84</v>
      </c>
      <c r="K124" s="32">
        <v>20</v>
      </c>
      <c r="L124" s="33" t="s">
        <v>85</v>
      </c>
      <c r="M124" s="32">
        <v>4</v>
      </c>
      <c r="N124" s="32">
        <f t="shared" si="3"/>
        <v>20</v>
      </c>
      <c r="O124" s="33"/>
      <c r="P124" s="33"/>
      <c r="Q124" s="36"/>
    </row>
    <row r="125" spans="1:17" ht="21" customHeight="1" x14ac:dyDescent="0.15">
      <c r="A125" s="30" t="s">
        <v>79</v>
      </c>
      <c r="B125" s="31" t="s">
        <v>80</v>
      </c>
      <c r="C125" s="30"/>
      <c r="D125" s="32">
        <v>142</v>
      </c>
      <c r="E125" s="33" t="s">
        <v>89</v>
      </c>
      <c r="F125" s="34" t="s">
        <v>156</v>
      </c>
      <c r="G125" s="35">
        <v>0.28000000000000003</v>
      </c>
      <c r="H125" s="33" t="s">
        <v>140</v>
      </c>
      <c r="I125" s="33" t="s">
        <v>84</v>
      </c>
      <c r="J125" s="32">
        <v>84</v>
      </c>
      <c r="K125" s="32">
        <v>24</v>
      </c>
      <c r="L125" s="33" t="s">
        <v>85</v>
      </c>
      <c r="M125" s="32">
        <v>4</v>
      </c>
      <c r="N125" s="32">
        <f t="shared" si="3"/>
        <v>17</v>
      </c>
      <c r="O125" s="33"/>
      <c r="P125" s="33"/>
      <c r="Q125" s="36"/>
    </row>
    <row r="126" spans="1:17" ht="21" customHeight="1" x14ac:dyDescent="0.15">
      <c r="A126" s="30" t="s">
        <v>79</v>
      </c>
      <c r="B126" s="31" t="s">
        <v>80</v>
      </c>
      <c r="C126" s="30"/>
      <c r="D126" s="32">
        <v>142</v>
      </c>
      <c r="E126" s="33" t="s">
        <v>89</v>
      </c>
      <c r="F126" s="34" t="s">
        <v>157</v>
      </c>
      <c r="G126" s="35">
        <v>0.14000000000000001</v>
      </c>
      <c r="H126" s="33" t="s">
        <v>140</v>
      </c>
      <c r="I126" s="33" t="s">
        <v>84</v>
      </c>
      <c r="J126" s="32">
        <v>84</v>
      </c>
      <c r="K126" s="32">
        <v>12</v>
      </c>
      <c r="L126" s="33" t="s">
        <v>85</v>
      </c>
      <c r="M126" s="32">
        <v>2</v>
      </c>
      <c r="N126" s="32">
        <f t="shared" si="3"/>
        <v>17</v>
      </c>
      <c r="O126" s="33"/>
      <c r="P126" s="33"/>
      <c r="Q126" s="36"/>
    </row>
    <row r="127" spans="1:17" ht="21" customHeight="1" x14ac:dyDescent="0.15">
      <c r="A127" s="30" t="s">
        <v>79</v>
      </c>
      <c r="B127" s="31" t="s">
        <v>80</v>
      </c>
      <c r="C127" s="30"/>
      <c r="D127" s="32">
        <v>142</v>
      </c>
      <c r="E127" s="33" t="s">
        <v>89</v>
      </c>
      <c r="F127" s="34" t="s">
        <v>158</v>
      </c>
      <c r="G127" s="35">
        <v>0.25</v>
      </c>
      <c r="H127" s="33" t="s">
        <v>140</v>
      </c>
      <c r="I127" s="33" t="s">
        <v>84</v>
      </c>
      <c r="J127" s="32">
        <v>84</v>
      </c>
      <c r="K127" s="32">
        <v>21</v>
      </c>
      <c r="L127" s="33" t="s">
        <v>85</v>
      </c>
      <c r="M127" s="32">
        <v>4</v>
      </c>
      <c r="N127" s="32">
        <f t="shared" si="3"/>
        <v>19</v>
      </c>
      <c r="O127" s="33"/>
      <c r="P127" s="33"/>
      <c r="Q127" s="36"/>
    </row>
    <row r="128" spans="1:17" ht="21" customHeight="1" x14ac:dyDescent="0.15">
      <c r="A128" s="30" t="s">
        <v>79</v>
      </c>
      <c r="B128" s="31" t="s">
        <v>80</v>
      </c>
      <c r="C128" s="30"/>
      <c r="D128" s="32">
        <v>142</v>
      </c>
      <c r="E128" s="33" t="s">
        <v>89</v>
      </c>
      <c r="F128" s="34" t="s">
        <v>159</v>
      </c>
      <c r="G128" s="35">
        <v>0.16</v>
      </c>
      <c r="H128" s="33" t="s">
        <v>140</v>
      </c>
      <c r="I128" s="33" t="s">
        <v>84</v>
      </c>
      <c r="J128" s="32">
        <v>84</v>
      </c>
      <c r="K128" s="32">
        <v>14</v>
      </c>
      <c r="L128" s="33" t="s">
        <v>85</v>
      </c>
      <c r="M128" s="32">
        <v>3</v>
      </c>
      <c r="N128" s="32">
        <f t="shared" si="3"/>
        <v>21</v>
      </c>
      <c r="O128" s="33"/>
      <c r="P128" s="33"/>
      <c r="Q128" s="36"/>
    </row>
    <row r="129" spans="1:17" ht="21" customHeight="1" x14ac:dyDescent="0.15">
      <c r="A129" s="30" t="s">
        <v>79</v>
      </c>
      <c r="B129" s="31" t="s">
        <v>80</v>
      </c>
      <c r="C129" s="30"/>
      <c r="D129" s="32">
        <v>142</v>
      </c>
      <c r="E129" s="33" t="s">
        <v>89</v>
      </c>
      <c r="F129" s="34" t="s">
        <v>160</v>
      </c>
      <c r="G129" s="35">
        <v>0.4</v>
      </c>
      <c r="H129" s="33" t="s">
        <v>140</v>
      </c>
      <c r="I129" s="33" t="s">
        <v>84</v>
      </c>
      <c r="J129" s="32">
        <v>84</v>
      </c>
      <c r="K129" s="32">
        <v>34</v>
      </c>
      <c r="L129" s="33" t="s">
        <v>85</v>
      </c>
      <c r="M129" s="32">
        <v>7</v>
      </c>
      <c r="N129" s="32">
        <f t="shared" si="3"/>
        <v>21</v>
      </c>
      <c r="O129" s="33"/>
      <c r="P129" s="33"/>
      <c r="Q129" s="36"/>
    </row>
    <row r="130" spans="1:17" ht="21" customHeight="1" x14ac:dyDescent="0.15">
      <c r="A130" s="30" t="s">
        <v>79</v>
      </c>
      <c r="B130" s="31" t="s">
        <v>80</v>
      </c>
      <c r="C130" s="30"/>
      <c r="D130" s="32">
        <v>142</v>
      </c>
      <c r="E130" s="33" t="s">
        <v>89</v>
      </c>
      <c r="F130" s="34" t="s">
        <v>101</v>
      </c>
      <c r="G130" s="35">
        <v>0.12</v>
      </c>
      <c r="H130" s="33" t="s">
        <v>140</v>
      </c>
      <c r="I130" s="33" t="s">
        <v>84</v>
      </c>
      <c r="J130" s="32">
        <v>84</v>
      </c>
      <c r="K130" s="32">
        <v>10</v>
      </c>
      <c r="L130" s="33" t="s">
        <v>85</v>
      </c>
      <c r="M130" s="32">
        <v>2</v>
      </c>
      <c r="N130" s="32">
        <f t="shared" si="3"/>
        <v>20</v>
      </c>
      <c r="O130" s="33"/>
      <c r="P130" s="33"/>
      <c r="Q130" s="36"/>
    </row>
    <row r="131" spans="1:17" ht="21" customHeight="1" x14ac:dyDescent="0.15">
      <c r="A131" s="30" t="s">
        <v>79</v>
      </c>
      <c r="B131" s="31" t="s">
        <v>80</v>
      </c>
      <c r="C131" s="30"/>
      <c r="D131" s="32">
        <v>142</v>
      </c>
      <c r="E131" s="33" t="s">
        <v>89</v>
      </c>
      <c r="F131" s="34" t="s">
        <v>161</v>
      </c>
      <c r="G131" s="35">
        <v>0.3</v>
      </c>
      <c r="H131" s="33" t="s">
        <v>140</v>
      </c>
      <c r="I131" s="33" t="s">
        <v>84</v>
      </c>
      <c r="J131" s="32">
        <v>84</v>
      </c>
      <c r="K131" s="32">
        <v>26</v>
      </c>
      <c r="L131" s="33" t="s">
        <v>85</v>
      </c>
      <c r="M131" s="32">
        <v>5</v>
      </c>
      <c r="N131" s="32">
        <f t="shared" si="3"/>
        <v>19</v>
      </c>
      <c r="O131" s="33"/>
      <c r="P131" s="33"/>
      <c r="Q131" s="36"/>
    </row>
    <row r="132" spans="1:17" ht="21" customHeight="1" x14ac:dyDescent="0.15">
      <c r="A132" s="30" t="s">
        <v>79</v>
      </c>
      <c r="B132" s="31" t="s">
        <v>80</v>
      </c>
      <c r="C132" s="30"/>
      <c r="D132" s="32">
        <v>142</v>
      </c>
      <c r="E132" s="33" t="s">
        <v>89</v>
      </c>
      <c r="F132" s="34" t="s">
        <v>162</v>
      </c>
      <c r="G132" s="35">
        <v>0.22</v>
      </c>
      <c r="H132" s="33" t="s">
        <v>140</v>
      </c>
      <c r="I132" s="33" t="s">
        <v>84</v>
      </c>
      <c r="J132" s="32">
        <v>84</v>
      </c>
      <c r="K132" s="32">
        <v>19</v>
      </c>
      <c r="L132" s="33" t="s">
        <v>85</v>
      </c>
      <c r="M132" s="32">
        <v>4</v>
      </c>
      <c r="N132" s="32">
        <f t="shared" si="3"/>
        <v>21</v>
      </c>
      <c r="O132" s="33"/>
      <c r="P132" s="33"/>
      <c r="Q132" s="36"/>
    </row>
    <row r="133" spans="1:17" ht="21" customHeight="1" x14ac:dyDescent="0.15">
      <c r="A133" s="30" t="s">
        <v>79</v>
      </c>
      <c r="B133" s="31" t="s">
        <v>80</v>
      </c>
      <c r="C133" s="30"/>
      <c r="D133" s="32">
        <v>142</v>
      </c>
      <c r="E133" s="33" t="s">
        <v>94</v>
      </c>
      <c r="F133" s="34" t="s">
        <v>163</v>
      </c>
      <c r="G133" s="35">
        <v>0.52</v>
      </c>
      <c r="H133" s="33" t="s">
        <v>97</v>
      </c>
      <c r="I133" s="33" t="s">
        <v>84</v>
      </c>
      <c r="J133" s="32">
        <v>66</v>
      </c>
      <c r="K133" s="32">
        <v>97</v>
      </c>
      <c r="L133" s="33" t="s">
        <v>85</v>
      </c>
      <c r="M133" s="32">
        <v>19</v>
      </c>
      <c r="N133" s="32">
        <f t="shared" si="3"/>
        <v>20</v>
      </c>
      <c r="O133" s="33"/>
      <c r="P133" s="33"/>
      <c r="Q133" s="36"/>
    </row>
    <row r="134" spans="1:17" ht="21" customHeight="1" x14ac:dyDescent="0.15">
      <c r="A134" s="30" t="s">
        <v>79</v>
      </c>
      <c r="B134" s="31" t="s">
        <v>164</v>
      </c>
      <c r="C134" s="30"/>
      <c r="D134" s="32">
        <v>166</v>
      </c>
      <c r="E134" s="33" t="s">
        <v>112</v>
      </c>
      <c r="F134" s="34">
        <v>9</v>
      </c>
      <c r="G134" s="35">
        <v>0.48</v>
      </c>
      <c r="H134" s="33" t="s">
        <v>83</v>
      </c>
      <c r="I134" s="33" t="s">
        <v>84</v>
      </c>
      <c r="J134" s="32">
        <v>37</v>
      </c>
      <c r="K134" s="32">
        <v>84</v>
      </c>
      <c r="L134" s="33" t="s">
        <v>85</v>
      </c>
      <c r="M134" s="32">
        <v>25</v>
      </c>
      <c r="N134" s="32">
        <f t="shared" ref="N134:N165" si="4">ROUND(M134/K134*100,0)</f>
        <v>30</v>
      </c>
      <c r="O134" s="33"/>
      <c r="P134" s="33"/>
      <c r="Q134" s="36" t="s">
        <v>88</v>
      </c>
    </row>
    <row r="135" spans="1:17" ht="21" customHeight="1" x14ac:dyDescent="0.15">
      <c r="A135" s="30" t="s">
        <v>79</v>
      </c>
      <c r="B135" s="31" t="s">
        <v>164</v>
      </c>
      <c r="C135" s="30"/>
      <c r="D135" s="32">
        <v>166</v>
      </c>
      <c r="E135" s="33" t="s">
        <v>112</v>
      </c>
      <c r="F135" s="34">
        <v>11</v>
      </c>
      <c r="G135" s="35">
        <v>0.43</v>
      </c>
      <c r="H135" s="33" t="s">
        <v>83</v>
      </c>
      <c r="I135" s="33" t="s">
        <v>84</v>
      </c>
      <c r="J135" s="32">
        <v>37</v>
      </c>
      <c r="K135" s="32">
        <v>75</v>
      </c>
      <c r="L135" s="33" t="s">
        <v>85</v>
      </c>
      <c r="M135" s="32">
        <v>22</v>
      </c>
      <c r="N135" s="32">
        <f t="shared" si="4"/>
        <v>29</v>
      </c>
      <c r="O135" s="33"/>
      <c r="P135" s="33"/>
      <c r="Q135" s="36" t="s">
        <v>88</v>
      </c>
    </row>
    <row r="136" spans="1:17" ht="21" customHeight="1" x14ac:dyDescent="0.15">
      <c r="A136" s="30" t="s">
        <v>79</v>
      </c>
      <c r="B136" s="31" t="s">
        <v>164</v>
      </c>
      <c r="C136" s="30"/>
      <c r="D136" s="32">
        <v>166</v>
      </c>
      <c r="E136" s="33" t="s">
        <v>112</v>
      </c>
      <c r="F136" s="34">
        <v>19</v>
      </c>
      <c r="G136" s="35">
        <v>0.21</v>
      </c>
      <c r="H136" s="33" t="s">
        <v>83</v>
      </c>
      <c r="I136" s="33" t="s">
        <v>84</v>
      </c>
      <c r="J136" s="32">
        <v>37</v>
      </c>
      <c r="K136" s="32">
        <v>37</v>
      </c>
      <c r="L136" s="33" t="s">
        <v>85</v>
      </c>
      <c r="M136" s="32">
        <v>11</v>
      </c>
      <c r="N136" s="32">
        <f t="shared" si="4"/>
        <v>30</v>
      </c>
      <c r="O136" s="33"/>
      <c r="P136" s="33"/>
      <c r="Q136" s="36" t="s">
        <v>88</v>
      </c>
    </row>
    <row r="137" spans="1:17" ht="21" customHeight="1" x14ac:dyDescent="0.15">
      <c r="A137" s="30" t="s">
        <v>79</v>
      </c>
      <c r="B137" s="31" t="s">
        <v>164</v>
      </c>
      <c r="C137" s="30"/>
      <c r="D137" s="32">
        <v>166</v>
      </c>
      <c r="E137" s="33" t="s">
        <v>112</v>
      </c>
      <c r="F137" s="34" t="s">
        <v>165</v>
      </c>
      <c r="G137" s="35">
        <v>0.39</v>
      </c>
      <c r="H137" s="33" t="s">
        <v>83</v>
      </c>
      <c r="I137" s="33" t="s">
        <v>84</v>
      </c>
      <c r="J137" s="32">
        <v>37</v>
      </c>
      <c r="K137" s="32">
        <v>68</v>
      </c>
      <c r="L137" s="33" t="s">
        <v>85</v>
      </c>
      <c r="M137" s="32">
        <v>20</v>
      </c>
      <c r="N137" s="32">
        <f t="shared" si="4"/>
        <v>29</v>
      </c>
      <c r="O137" s="33" t="s">
        <v>166</v>
      </c>
      <c r="P137" s="33"/>
      <c r="Q137" s="36" t="s">
        <v>88</v>
      </c>
    </row>
    <row r="138" spans="1:17" ht="21" customHeight="1" x14ac:dyDescent="0.15">
      <c r="A138" s="30" t="s">
        <v>79</v>
      </c>
      <c r="B138" s="31" t="s">
        <v>164</v>
      </c>
      <c r="C138" s="30"/>
      <c r="D138" s="32">
        <v>166</v>
      </c>
      <c r="E138" s="33" t="s">
        <v>112</v>
      </c>
      <c r="F138" s="34" t="s">
        <v>167</v>
      </c>
      <c r="G138" s="35">
        <v>7.0000000000000007E-2</v>
      </c>
      <c r="H138" s="33" t="s">
        <v>168</v>
      </c>
      <c r="I138" s="33" t="s">
        <v>84</v>
      </c>
      <c r="J138" s="32">
        <v>20</v>
      </c>
      <c r="K138" s="32">
        <v>6</v>
      </c>
      <c r="L138" s="33" t="s">
        <v>85</v>
      </c>
      <c r="M138" s="32">
        <v>2</v>
      </c>
      <c r="N138" s="32">
        <f t="shared" si="4"/>
        <v>33</v>
      </c>
      <c r="O138" s="33"/>
      <c r="P138" s="33"/>
      <c r="Q138" s="36" t="s">
        <v>88</v>
      </c>
    </row>
    <row r="139" spans="1:17" ht="21" customHeight="1" x14ac:dyDescent="0.15">
      <c r="A139" s="30" t="s">
        <v>79</v>
      </c>
      <c r="B139" s="31" t="s">
        <v>164</v>
      </c>
      <c r="C139" s="30"/>
      <c r="D139" s="32">
        <v>166</v>
      </c>
      <c r="E139" s="33" t="s">
        <v>112</v>
      </c>
      <c r="F139" s="34" t="s">
        <v>169</v>
      </c>
      <c r="G139" s="35">
        <v>0.12</v>
      </c>
      <c r="H139" s="33" t="s">
        <v>83</v>
      </c>
      <c r="I139" s="33" t="s">
        <v>84</v>
      </c>
      <c r="J139" s="32">
        <v>20</v>
      </c>
      <c r="K139" s="32">
        <v>10</v>
      </c>
      <c r="L139" s="33" t="s">
        <v>85</v>
      </c>
      <c r="M139" s="32">
        <v>3</v>
      </c>
      <c r="N139" s="32">
        <f t="shared" si="4"/>
        <v>30</v>
      </c>
      <c r="O139" s="33"/>
      <c r="P139" s="33"/>
      <c r="Q139" s="36" t="s">
        <v>88</v>
      </c>
    </row>
    <row r="140" spans="1:17" ht="21" customHeight="1" x14ac:dyDescent="0.15">
      <c r="A140" s="30" t="s">
        <v>79</v>
      </c>
      <c r="B140" s="31" t="s">
        <v>164</v>
      </c>
      <c r="C140" s="30"/>
      <c r="D140" s="32">
        <v>166</v>
      </c>
      <c r="E140" s="33" t="s">
        <v>112</v>
      </c>
      <c r="F140" s="34">
        <v>22</v>
      </c>
      <c r="G140" s="35">
        <v>0.16</v>
      </c>
      <c r="H140" s="33" t="s">
        <v>83</v>
      </c>
      <c r="I140" s="33" t="s">
        <v>84</v>
      </c>
      <c r="J140" s="32">
        <v>43</v>
      </c>
      <c r="K140" s="32">
        <v>32</v>
      </c>
      <c r="L140" s="33" t="s">
        <v>85</v>
      </c>
      <c r="M140" s="32">
        <v>9</v>
      </c>
      <c r="N140" s="32">
        <f t="shared" si="4"/>
        <v>28</v>
      </c>
      <c r="O140" s="33"/>
      <c r="P140" s="33"/>
      <c r="Q140" s="36" t="s">
        <v>88</v>
      </c>
    </row>
    <row r="141" spans="1:17" ht="21" customHeight="1" x14ac:dyDescent="0.15">
      <c r="A141" s="30" t="s">
        <v>79</v>
      </c>
      <c r="B141" s="31" t="s">
        <v>164</v>
      </c>
      <c r="C141" s="30"/>
      <c r="D141" s="32">
        <v>7</v>
      </c>
      <c r="E141" s="33" t="s">
        <v>94</v>
      </c>
      <c r="F141" s="34">
        <v>5</v>
      </c>
      <c r="G141" s="35">
        <v>0.56000000000000005</v>
      </c>
      <c r="H141" s="33" t="s">
        <v>83</v>
      </c>
      <c r="I141" s="33" t="s">
        <v>84</v>
      </c>
      <c r="J141" s="32">
        <v>63</v>
      </c>
      <c r="K141" s="32">
        <v>152</v>
      </c>
      <c r="L141" s="33" t="s">
        <v>85</v>
      </c>
      <c r="M141" s="32">
        <v>40</v>
      </c>
      <c r="N141" s="32">
        <f t="shared" si="4"/>
        <v>26</v>
      </c>
      <c r="O141" s="33"/>
      <c r="P141" s="33"/>
      <c r="Q141" s="36"/>
    </row>
    <row r="142" spans="1:17" ht="21" customHeight="1" x14ac:dyDescent="0.15">
      <c r="A142" s="30" t="s">
        <v>79</v>
      </c>
      <c r="B142" s="31" t="s">
        <v>164</v>
      </c>
      <c r="C142" s="30"/>
      <c r="D142" s="32">
        <v>7</v>
      </c>
      <c r="E142" s="33" t="s">
        <v>94</v>
      </c>
      <c r="F142" s="34">
        <v>12</v>
      </c>
      <c r="G142" s="35">
        <v>0.1</v>
      </c>
      <c r="H142" s="33" t="s">
        <v>86</v>
      </c>
      <c r="I142" s="33" t="s">
        <v>84</v>
      </c>
      <c r="J142" s="32">
        <v>51</v>
      </c>
      <c r="K142" s="32">
        <v>32</v>
      </c>
      <c r="L142" s="33" t="s">
        <v>85</v>
      </c>
      <c r="M142" s="32">
        <v>9</v>
      </c>
      <c r="N142" s="32">
        <f t="shared" si="4"/>
        <v>28</v>
      </c>
      <c r="O142" s="33"/>
      <c r="P142" s="33"/>
      <c r="Q142" s="36"/>
    </row>
    <row r="143" spans="1:17" ht="21" customHeight="1" x14ac:dyDescent="0.15">
      <c r="A143" s="30" t="s">
        <v>79</v>
      </c>
      <c r="B143" s="31" t="s">
        <v>164</v>
      </c>
      <c r="C143" s="30"/>
      <c r="D143" s="32">
        <v>7</v>
      </c>
      <c r="E143" s="33" t="s">
        <v>94</v>
      </c>
      <c r="F143" s="34">
        <v>13</v>
      </c>
      <c r="G143" s="35">
        <v>0.1</v>
      </c>
      <c r="H143" s="33" t="s">
        <v>86</v>
      </c>
      <c r="I143" s="33" t="s">
        <v>84</v>
      </c>
      <c r="J143" s="32">
        <v>51</v>
      </c>
      <c r="K143" s="32">
        <v>32</v>
      </c>
      <c r="L143" s="33" t="s">
        <v>85</v>
      </c>
      <c r="M143" s="32">
        <v>9</v>
      </c>
      <c r="N143" s="32">
        <f t="shared" si="4"/>
        <v>28</v>
      </c>
      <c r="O143" s="33"/>
      <c r="P143" s="33"/>
      <c r="Q143" s="36"/>
    </row>
    <row r="144" spans="1:17" ht="21" customHeight="1" x14ac:dyDescent="0.15">
      <c r="A144" s="30" t="s">
        <v>79</v>
      </c>
      <c r="B144" s="31" t="s">
        <v>164</v>
      </c>
      <c r="C144" s="30"/>
      <c r="D144" s="32">
        <v>7</v>
      </c>
      <c r="E144" s="33" t="s">
        <v>94</v>
      </c>
      <c r="F144" s="34">
        <v>14</v>
      </c>
      <c r="G144" s="35">
        <v>0.1</v>
      </c>
      <c r="H144" s="33" t="s">
        <v>83</v>
      </c>
      <c r="I144" s="33" t="s">
        <v>84</v>
      </c>
      <c r="J144" s="32">
        <v>41</v>
      </c>
      <c r="K144" s="32">
        <v>20</v>
      </c>
      <c r="L144" s="33" t="s">
        <v>85</v>
      </c>
      <c r="M144" s="32">
        <v>6</v>
      </c>
      <c r="N144" s="32">
        <f t="shared" si="4"/>
        <v>30</v>
      </c>
      <c r="O144" s="33"/>
      <c r="P144" s="33"/>
      <c r="Q144" s="36" t="s">
        <v>88</v>
      </c>
    </row>
    <row r="145" spans="1:17" ht="21" customHeight="1" x14ac:dyDescent="0.15">
      <c r="A145" s="39" t="s">
        <v>170</v>
      </c>
      <c r="B145" s="31" t="s">
        <v>96</v>
      </c>
      <c r="C145" s="40" t="s">
        <v>171</v>
      </c>
      <c r="D145" s="34">
        <v>77</v>
      </c>
      <c r="E145" s="33" t="s">
        <v>172</v>
      </c>
      <c r="F145" s="34" t="s">
        <v>173</v>
      </c>
      <c r="G145" s="35">
        <v>6</v>
      </c>
      <c r="H145" s="33" t="s">
        <v>174</v>
      </c>
      <c r="I145" s="33" t="s">
        <v>84</v>
      </c>
      <c r="J145" s="32">
        <v>57</v>
      </c>
      <c r="K145" s="32">
        <v>1200</v>
      </c>
      <c r="L145" s="33" t="s">
        <v>85</v>
      </c>
      <c r="M145" s="32">
        <v>400</v>
      </c>
      <c r="N145" s="32">
        <f t="shared" si="4"/>
        <v>33</v>
      </c>
      <c r="O145" s="33" t="s">
        <v>92</v>
      </c>
      <c r="P145" s="33"/>
      <c r="Q145" s="36"/>
    </row>
    <row r="146" spans="1:17" ht="21" customHeight="1" x14ac:dyDescent="0.15">
      <c r="A146" s="39" t="s">
        <v>170</v>
      </c>
      <c r="B146" s="31" t="s">
        <v>96</v>
      </c>
      <c r="C146" s="40" t="s">
        <v>171</v>
      </c>
      <c r="D146" s="34">
        <v>48</v>
      </c>
      <c r="E146" s="33" t="s">
        <v>175</v>
      </c>
      <c r="F146" s="34" t="s">
        <v>176</v>
      </c>
      <c r="G146" s="35">
        <v>12</v>
      </c>
      <c r="H146" s="33" t="s">
        <v>174</v>
      </c>
      <c r="I146" s="33" t="s">
        <v>84</v>
      </c>
      <c r="J146" s="32">
        <v>45</v>
      </c>
      <c r="K146" s="32">
        <v>2520</v>
      </c>
      <c r="L146" s="33" t="s">
        <v>85</v>
      </c>
      <c r="M146" s="32">
        <v>760</v>
      </c>
      <c r="N146" s="32">
        <f t="shared" si="4"/>
        <v>30</v>
      </c>
      <c r="O146" s="33" t="s">
        <v>98</v>
      </c>
      <c r="P146" s="33"/>
      <c r="Q146" s="36"/>
    </row>
    <row r="147" spans="1:17" ht="21" customHeight="1" x14ac:dyDescent="0.15">
      <c r="A147" s="39" t="s">
        <v>170</v>
      </c>
      <c r="B147" s="31" t="s">
        <v>80</v>
      </c>
      <c r="C147" s="40" t="s">
        <v>171</v>
      </c>
      <c r="D147" s="34">
        <v>117</v>
      </c>
      <c r="E147" s="33" t="s">
        <v>177</v>
      </c>
      <c r="F147" s="34" t="s">
        <v>178</v>
      </c>
      <c r="G147" s="35">
        <v>3</v>
      </c>
      <c r="H147" s="33" t="s">
        <v>174</v>
      </c>
      <c r="I147" s="33" t="s">
        <v>84</v>
      </c>
      <c r="J147" s="32">
        <v>70</v>
      </c>
      <c r="K147" s="32">
        <v>800</v>
      </c>
      <c r="L147" s="33" t="s">
        <v>85</v>
      </c>
      <c r="M147" s="32">
        <v>250</v>
      </c>
      <c r="N147" s="32">
        <f t="shared" si="4"/>
        <v>31</v>
      </c>
      <c r="O147" s="33" t="s">
        <v>105</v>
      </c>
      <c r="P147" s="33"/>
      <c r="Q147" s="36"/>
    </row>
    <row r="148" spans="1:17" ht="21" customHeight="1" x14ac:dyDescent="0.15">
      <c r="A148" s="39" t="s">
        <v>170</v>
      </c>
      <c r="B148" s="31" t="s">
        <v>80</v>
      </c>
      <c r="C148" s="40" t="s">
        <v>171</v>
      </c>
      <c r="D148" s="34">
        <v>115</v>
      </c>
      <c r="E148" s="33" t="s">
        <v>175</v>
      </c>
      <c r="F148" s="34" t="s">
        <v>179</v>
      </c>
      <c r="G148" s="35">
        <v>3</v>
      </c>
      <c r="H148" s="33" t="s">
        <v>174</v>
      </c>
      <c r="I148" s="33" t="s">
        <v>84</v>
      </c>
      <c r="J148" s="32">
        <v>60</v>
      </c>
      <c r="K148" s="32">
        <v>810</v>
      </c>
      <c r="L148" s="33" t="s">
        <v>85</v>
      </c>
      <c r="M148" s="32">
        <v>270</v>
      </c>
      <c r="N148" s="32">
        <f t="shared" si="4"/>
        <v>33</v>
      </c>
      <c r="O148" s="33" t="s">
        <v>128</v>
      </c>
      <c r="P148" s="33"/>
      <c r="Q148" s="36"/>
    </row>
    <row r="149" spans="1:17" ht="21" customHeight="1" x14ac:dyDescent="0.15">
      <c r="A149" s="39" t="s">
        <v>170</v>
      </c>
      <c r="B149" s="31" t="s">
        <v>80</v>
      </c>
      <c r="C149" s="40" t="s">
        <v>171</v>
      </c>
      <c r="D149" s="34">
        <v>75</v>
      </c>
      <c r="E149" s="33" t="s">
        <v>175</v>
      </c>
      <c r="F149" s="34" t="s">
        <v>180</v>
      </c>
      <c r="G149" s="35">
        <v>10</v>
      </c>
      <c r="H149" s="33" t="s">
        <v>174</v>
      </c>
      <c r="I149" s="33" t="s">
        <v>84</v>
      </c>
      <c r="J149" s="32">
        <v>62</v>
      </c>
      <c r="K149" s="32">
        <v>3000</v>
      </c>
      <c r="L149" s="33" t="s">
        <v>85</v>
      </c>
      <c r="M149" s="32">
        <v>960</v>
      </c>
      <c r="N149" s="32">
        <f t="shared" si="4"/>
        <v>32</v>
      </c>
      <c r="O149" s="33" t="s">
        <v>132</v>
      </c>
      <c r="P149" s="33"/>
      <c r="Q149" s="36"/>
    </row>
    <row r="150" spans="1:17" ht="21" customHeight="1" x14ac:dyDescent="0.15">
      <c r="A150" s="39" t="s">
        <v>170</v>
      </c>
      <c r="B150" s="31" t="s">
        <v>80</v>
      </c>
      <c r="C150" s="40" t="s">
        <v>171</v>
      </c>
      <c r="D150" s="34">
        <v>87</v>
      </c>
      <c r="E150" s="33" t="s">
        <v>172</v>
      </c>
      <c r="F150" s="34" t="s">
        <v>178</v>
      </c>
      <c r="G150" s="35">
        <v>20</v>
      </c>
      <c r="H150" s="33" t="s">
        <v>174</v>
      </c>
      <c r="I150" s="33" t="s">
        <v>84</v>
      </c>
      <c r="J150" s="32">
        <v>65</v>
      </c>
      <c r="K150" s="32">
        <v>4050</v>
      </c>
      <c r="L150" s="33" t="s">
        <v>85</v>
      </c>
      <c r="M150" s="32">
        <v>1260</v>
      </c>
      <c r="N150" s="32">
        <f t="shared" si="4"/>
        <v>31</v>
      </c>
      <c r="O150" s="33" t="s">
        <v>134</v>
      </c>
      <c r="P150" s="33"/>
      <c r="Q150" s="36"/>
    </row>
    <row r="151" spans="1:17" ht="21" customHeight="1" x14ac:dyDescent="0.15">
      <c r="A151" s="39" t="s">
        <v>170</v>
      </c>
      <c r="B151" s="31" t="s">
        <v>164</v>
      </c>
      <c r="C151" s="40" t="s">
        <v>171</v>
      </c>
      <c r="D151" s="34">
        <v>100</v>
      </c>
      <c r="E151" s="33" t="s">
        <v>177</v>
      </c>
      <c r="F151" s="34" t="s">
        <v>181</v>
      </c>
      <c r="G151" s="35">
        <v>15</v>
      </c>
      <c r="H151" s="33" t="s">
        <v>174</v>
      </c>
      <c r="I151" s="33" t="s">
        <v>84</v>
      </c>
      <c r="J151" s="32">
        <v>64</v>
      </c>
      <c r="K151" s="32">
        <v>5250</v>
      </c>
      <c r="L151" s="33" t="s">
        <v>85</v>
      </c>
      <c r="M151" s="32">
        <v>1750</v>
      </c>
      <c r="N151" s="32">
        <f t="shared" si="4"/>
        <v>33</v>
      </c>
      <c r="O151" s="33" t="s">
        <v>134</v>
      </c>
      <c r="P151" s="33"/>
      <c r="Q151" s="36"/>
    </row>
    <row r="152" spans="1:17" ht="21" customHeight="1" x14ac:dyDescent="0.15">
      <c r="A152" s="39" t="s">
        <v>170</v>
      </c>
      <c r="B152" s="31" t="s">
        <v>164</v>
      </c>
      <c r="C152" s="40" t="s">
        <v>171</v>
      </c>
      <c r="D152" s="34">
        <v>82</v>
      </c>
      <c r="E152" s="33" t="s">
        <v>177</v>
      </c>
      <c r="F152" s="34" t="s">
        <v>182</v>
      </c>
      <c r="G152" s="35">
        <v>15</v>
      </c>
      <c r="H152" s="33" t="s">
        <v>174</v>
      </c>
      <c r="I152" s="33" t="s">
        <v>84</v>
      </c>
      <c r="J152" s="32">
        <v>64</v>
      </c>
      <c r="K152" s="32">
        <v>5300</v>
      </c>
      <c r="L152" s="33" t="s">
        <v>85</v>
      </c>
      <c r="M152" s="32">
        <v>1760</v>
      </c>
      <c r="N152" s="32">
        <f t="shared" si="4"/>
        <v>33</v>
      </c>
      <c r="O152" s="33" t="s">
        <v>143</v>
      </c>
      <c r="P152" s="33"/>
      <c r="Q152" s="36"/>
    </row>
    <row r="153" spans="1:17" ht="21" customHeight="1" x14ac:dyDescent="0.15">
      <c r="A153" s="41" t="s">
        <v>79</v>
      </c>
      <c r="B153" s="31" t="s">
        <v>183</v>
      </c>
      <c r="C153" s="41"/>
      <c r="D153" s="42">
        <v>142</v>
      </c>
      <c r="E153" s="31" t="s">
        <v>184</v>
      </c>
      <c r="F153" s="43">
        <v>3</v>
      </c>
      <c r="G153" s="44">
        <v>0.51</v>
      </c>
      <c r="H153" s="31" t="s">
        <v>97</v>
      </c>
      <c r="I153" s="31" t="s">
        <v>84</v>
      </c>
      <c r="J153" s="42">
        <v>59</v>
      </c>
      <c r="K153" s="42">
        <v>119</v>
      </c>
      <c r="L153" s="31" t="s">
        <v>85</v>
      </c>
      <c r="M153" s="42">
        <v>36</v>
      </c>
      <c r="N153" s="42">
        <f t="shared" si="4"/>
        <v>30</v>
      </c>
      <c r="O153" s="31"/>
      <c r="P153" s="31"/>
      <c r="Q153" s="45"/>
    </row>
    <row r="154" spans="1:17" ht="21" customHeight="1" x14ac:dyDescent="0.15">
      <c r="A154" s="41" t="s">
        <v>79</v>
      </c>
      <c r="B154" s="31" t="s">
        <v>183</v>
      </c>
      <c r="C154" s="41"/>
      <c r="D154" s="42">
        <v>142</v>
      </c>
      <c r="E154" s="31" t="s">
        <v>184</v>
      </c>
      <c r="F154" s="43">
        <v>4</v>
      </c>
      <c r="G154" s="44">
        <v>1.01</v>
      </c>
      <c r="H154" s="31" t="s">
        <v>140</v>
      </c>
      <c r="I154" s="31" t="s">
        <v>84</v>
      </c>
      <c r="J154" s="42">
        <v>75</v>
      </c>
      <c r="K154" s="42">
        <v>129</v>
      </c>
      <c r="L154" s="31" t="s">
        <v>85</v>
      </c>
      <c r="M154" s="42">
        <v>39</v>
      </c>
      <c r="N154" s="42">
        <f t="shared" si="4"/>
        <v>30</v>
      </c>
      <c r="O154" s="31"/>
      <c r="P154" s="31"/>
      <c r="Q154" s="45"/>
    </row>
    <row r="155" spans="1:17" ht="21" customHeight="1" x14ac:dyDescent="0.15">
      <c r="A155" s="41" t="s">
        <v>79</v>
      </c>
      <c r="B155" s="31" t="s">
        <v>183</v>
      </c>
      <c r="C155" s="41"/>
      <c r="D155" s="42">
        <v>142</v>
      </c>
      <c r="E155" s="31" t="s">
        <v>184</v>
      </c>
      <c r="F155" s="43">
        <v>6</v>
      </c>
      <c r="G155" s="44">
        <v>0.42</v>
      </c>
      <c r="H155" s="31" t="s">
        <v>185</v>
      </c>
      <c r="I155" s="31" t="s">
        <v>84</v>
      </c>
      <c r="J155" s="42">
        <v>77</v>
      </c>
      <c r="K155" s="42">
        <v>55</v>
      </c>
      <c r="L155" s="31" t="s">
        <v>85</v>
      </c>
      <c r="M155" s="42">
        <v>17</v>
      </c>
      <c r="N155" s="42">
        <f t="shared" si="4"/>
        <v>31</v>
      </c>
      <c r="O155" s="46" t="s">
        <v>186</v>
      </c>
      <c r="P155" s="31"/>
      <c r="Q155" s="45"/>
    </row>
    <row r="156" spans="1:17" ht="21" customHeight="1" x14ac:dyDescent="0.15">
      <c r="A156" s="41" t="s">
        <v>79</v>
      </c>
      <c r="B156" s="31" t="s">
        <v>183</v>
      </c>
      <c r="C156" s="41"/>
      <c r="D156" s="42">
        <v>142</v>
      </c>
      <c r="E156" s="31" t="s">
        <v>184</v>
      </c>
      <c r="F156" s="43">
        <v>6</v>
      </c>
      <c r="G156" s="44">
        <v>0.31</v>
      </c>
      <c r="H156" s="31" t="s">
        <v>97</v>
      </c>
      <c r="I156" s="31" t="s">
        <v>84</v>
      </c>
      <c r="J156" s="42">
        <v>80</v>
      </c>
      <c r="K156" s="42">
        <v>82</v>
      </c>
      <c r="L156" s="31" t="s">
        <v>85</v>
      </c>
      <c r="M156" s="42">
        <v>25</v>
      </c>
      <c r="N156" s="42">
        <f t="shared" si="4"/>
        <v>30</v>
      </c>
      <c r="O156" s="31"/>
      <c r="P156" s="31"/>
      <c r="Q156" s="45"/>
    </row>
    <row r="157" spans="1:17" ht="21" customHeight="1" x14ac:dyDescent="0.15">
      <c r="A157" s="41" t="s">
        <v>79</v>
      </c>
      <c r="B157" s="31" t="s">
        <v>183</v>
      </c>
      <c r="C157" s="41"/>
      <c r="D157" s="42">
        <v>142</v>
      </c>
      <c r="E157" s="31" t="s">
        <v>184</v>
      </c>
      <c r="F157" s="43">
        <v>6</v>
      </c>
      <c r="G157" s="44">
        <v>0.32</v>
      </c>
      <c r="H157" s="31" t="s">
        <v>140</v>
      </c>
      <c r="I157" s="31" t="s">
        <v>84</v>
      </c>
      <c r="J157" s="42">
        <v>77</v>
      </c>
      <c r="K157" s="42">
        <v>42</v>
      </c>
      <c r="L157" s="31" t="s">
        <v>85</v>
      </c>
      <c r="M157" s="42">
        <v>13</v>
      </c>
      <c r="N157" s="42">
        <f t="shared" si="4"/>
        <v>31</v>
      </c>
      <c r="O157" s="31"/>
      <c r="P157" s="31"/>
      <c r="Q157" s="45"/>
    </row>
    <row r="158" spans="1:17" ht="21" customHeight="1" x14ac:dyDescent="0.15">
      <c r="A158" s="41" t="s">
        <v>79</v>
      </c>
      <c r="B158" s="31" t="s">
        <v>183</v>
      </c>
      <c r="C158" s="41"/>
      <c r="D158" s="42">
        <v>142</v>
      </c>
      <c r="E158" s="31" t="s">
        <v>89</v>
      </c>
      <c r="F158" s="43">
        <v>11</v>
      </c>
      <c r="G158" s="44">
        <v>0.98</v>
      </c>
      <c r="H158" s="31" t="s">
        <v>140</v>
      </c>
      <c r="I158" s="31" t="s">
        <v>84</v>
      </c>
      <c r="J158" s="42">
        <v>65</v>
      </c>
      <c r="K158" s="42">
        <v>115</v>
      </c>
      <c r="L158" s="31" t="s">
        <v>85</v>
      </c>
      <c r="M158" s="42">
        <v>35</v>
      </c>
      <c r="N158" s="42">
        <f t="shared" si="4"/>
        <v>30</v>
      </c>
      <c r="O158" s="31"/>
      <c r="P158" s="31"/>
      <c r="Q158" s="45"/>
    </row>
    <row r="159" spans="1:17" ht="21" customHeight="1" x14ac:dyDescent="0.15">
      <c r="A159" s="41" t="s">
        <v>79</v>
      </c>
      <c r="B159" s="31" t="s">
        <v>183</v>
      </c>
      <c r="C159" s="41"/>
      <c r="D159" s="42">
        <v>171</v>
      </c>
      <c r="E159" s="31" t="s">
        <v>184</v>
      </c>
      <c r="F159" s="43">
        <v>10</v>
      </c>
      <c r="G159" s="44">
        <v>0.46</v>
      </c>
      <c r="H159" s="31" t="s">
        <v>83</v>
      </c>
      <c r="I159" s="31" t="s">
        <v>84</v>
      </c>
      <c r="J159" s="42">
        <v>52</v>
      </c>
      <c r="K159" s="42">
        <v>112</v>
      </c>
      <c r="L159" s="31" t="s">
        <v>85</v>
      </c>
      <c r="M159" s="42">
        <v>34</v>
      </c>
      <c r="N159" s="42">
        <f t="shared" si="4"/>
        <v>30</v>
      </c>
      <c r="O159" s="46" t="s">
        <v>187</v>
      </c>
      <c r="P159" s="31"/>
      <c r="Q159" s="45"/>
    </row>
    <row r="160" spans="1:17" ht="21" customHeight="1" x14ac:dyDescent="0.15">
      <c r="A160" s="41" t="s">
        <v>79</v>
      </c>
      <c r="B160" s="31" t="s">
        <v>183</v>
      </c>
      <c r="C160" s="41"/>
      <c r="D160" s="42">
        <v>171</v>
      </c>
      <c r="E160" s="31" t="s">
        <v>184</v>
      </c>
      <c r="F160" s="43">
        <v>10</v>
      </c>
      <c r="G160" s="44">
        <v>0.84</v>
      </c>
      <c r="H160" s="31" t="s">
        <v>140</v>
      </c>
      <c r="I160" s="31" t="s">
        <v>84</v>
      </c>
      <c r="J160" s="42">
        <v>85</v>
      </c>
      <c r="K160" s="42">
        <v>111</v>
      </c>
      <c r="L160" s="31" t="s">
        <v>85</v>
      </c>
      <c r="M160" s="42">
        <v>33</v>
      </c>
      <c r="N160" s="42">
        <f t="shared" si="4"/>
        <v>30</v>
      </c>
      <c r="O160" s="31"/>
      <c r="P160" s="31"/>
      <c r="Q160" s="45"/>
    </row>
    <row r="161" spans="1:17" ht="21" customHeight="1" x14ac:dyDescent="0.15">
      <c r="A161" s="41" t="s">
        <v>79</v>
      </c>
      <c r="B161" s="31" t="s">
        <v>183</v>
      </c>
      <c r="C161" s="41"/>
      <c r="D161" s="42">
        <v>171</v>
      </c>
      <c r="E161" s="31" t="s">
        <v>89</v>
      </c>
      <c r="F161" s="43">
        <v>4</v>
      </c>
      <c r="G161" s="44">
        <v>0.25</v>
      </c>
      <c r="H161" s="31" t="s">
        <v>83</v>
      </c>
      <c r="I161" s="31" t="s">
        <v>84</v>
      </c>
      <c r="J161" s="42">
        <v>90</v>
      </c>
      <c r="K161" s="42">
        <v>79</v>
      </c>
      <c r="L161" s="31" t="s">
        <v>85</v>
      </c>
      <c r="M161" s="42">
        <v>24</v>
      </c>
      <c r="N161" s="42">
        <f t="shared" si="4"/>
        <v>30</v>
      </c>
      <c r="O161" s="31" t="s">
        <v>188</v>
      </c>
      <c r="P161" s="31"/>
      <c r="Q161" s="45"/>
    </row>
    <row r="162" spans="1:17" ht="21" customHeight="1" x14ac:dyDescent="0.15">
      <c r="A162" s="30" t="s">
        <v>79</v>
      </c>
      <c r="B162" s="31" t="s">
        <v>164</v>
      </c>
      <c r="C162" s="30"/>
      <c r="D162" s="32">
        <v>168</v>
      </c>
      <c r="E162" s="33" t="s">
        <v>115</v>
      </c>
      <c r="F162" s="34" t="s">
        <v>116</v>
      </c>
      <c r="G162" s="35">
        <v>0.14000000000000001</v>
      </c>
      <c r="H162" s="33" t="s">
        <v>97</v>
      </c>
      <c r="I162" s="33" t="s">
        <v>84</v>
      </c>
      <c r="J162" s="32">
        <v>69</v>
      </c>
      <c r="K162" s="32">
        <v>35</v>
      </c>
      <c r="L162" s="33" t="s">
        <v>85</v>
      </c>
      <c r="M162" s="32">
        <v>11</v>
      </c>
      <c r="N162" s="32">
        <f t="shared" si="4"/>
        <v>31</v>
      </c>
      <c r="O162" s="33"/>
      <c r="P162" s="33"/>
      <c r="Q162" s="36"/>
    </row>
    <row r="163" spans="1:17" ht="21" customHeight="1" x14ac:dyDescent="0.15">
      <c r="A163" s="30" t="s">
        <v>79</v>
      </c>
      <c r="B163" s="31" t="s">
        <v>164</v>
      </c>
      <c r="C163" s="30"/>
      <c r="D163" s="32">
        <v>168</v>
      </c>
      <c r="E163" s="33" t="s">
        <v>115</v>
      </c>
      <c r="F163" s="34" t="s">
        <v>116</v>
      </c>
      <c r="G163" s="35">
        <v>0.42</v>
      </c>
      <c r="H163" s="33" t="s">
        <v>140</v>
      </c>
      <c r="I163" s="33" t="s">
        <v>84</v>
      </c>
      <c r="J163" s="32">
        <v>74</v>
      </c>
      <c r="K163" s="32">
        <v>53</v>
      </c>
      <c r="L163" s="33" t="s">
        <v>85</v>
      </c>
      <c r="M163" s="32">
        <v>16</v>
      </c>
      <c r="N163" s="32">
        <f t="shared" si="4"/>
        <v>30</v>
      </c>
      <c r="O163" s="33" t="s">
        <v>189</v>
      </c>
      <c r="P163" s="33"/>
      <c r="Q163" s="36"/>
    </row>
    <row r="164" spans="1:17" ht="21" customHeight="1" x14ac:dyDescent="0.15">
      <c r="A164" s="30" t="s">
        <v>79</v>
      </c>
      <c r="B164" s="31" t="s">
        <v>164</v>
      </c>
      <c r="C164" s="30"/>
      <c r="D164" s="32">
        <v>168</v>
      </c>
      <c r="E164" s="33" t="s">
        <v>115</v>
      </c>
      <c r="F164" s="34" t="s">
        <v>87</v>
      </c>
      <c r="G164" s="35">
        <v>0.15</v>
      </c>
      <c r="H164" s="33" t="s">
        <v>83</v>
      </c>
      <c r="I164" s="33" t="s">
        <v>84</v>
      </c>
      <c r="J164" s="32">
        <v>42</v>
      </c>
      <c r="K164" s="32">
        <v>30</v>
      </c>
      <c r="L164" s="33" t="s">
        <v>85</v>
      </c>
      <c r="M164" s="32">
        <v>10</v>
      </c>
      <c r="N164" s="32">
        <f t="shared" si="4"/>
        <v>33</v>
      </c>
      <c r="O164" s="33"/>
      <c r="P164" s="33"/>
      <c r="Q164" s="36"/>
    </row>
    <row r="165" spans="1:17" ht="21" customHeight="1" x14ac:dyDescent="0.15">
      <c r="A165" s="30" t="s">
        <v>79</v>
      </c>
      <c r="B165" s="31" t="s">
        <v>164</v>
      </c>
      <c r="C165" s="30"/>
      <c r="D165" s="32">
        <v>169</v>
      </c>
      <c r="E165" s="33" t="s">
        <v>94</v>
      </c>
      <c r="F165" s="34" t="s">
        <v>190</v>
      </c>
      <c r="G165" s="35">
        <v>0.05</v>
      </c>
      <c r="H165" s="33" t="s">
        <v>140</v>
      </c>
      <c r="I165" s="33" t="s">
        <v>84</v>
      </c>
      <c r="J165" s="32">
        <v>62</v>
      </c>
      <c r="K165" s="32">
        <v>6</v>
      </c>
      <c r="L165" s="33" t="s">
        <v>85</v>
      </c>
      <c r="M165" s="32">
        <v>2</v>
      </c>
      <c r="N165" s="32">
        <f t="shared" si="4"/>
        <v>33</v>
      </c>
      <c r="O165" s="33"/>
      <c r="P165" s="33"/>
      <c r="Q165" s="36"/>
    </row>
    <row r="166" spans="1:17" ht="21" customHeight="1" x14ac:dyDescent="0.15">
      <c r="A166" s="30" t="s">
        <v>79</v>
      </c>
      <c r="B166" s="31" t="s">
        <v>164</v>
      </c>
      <c r="C166" s="30"/>
      <c r="D166" s="32">
        <v>169</v>
      </c>
      <c r="E166" s="33" t="s">
        <v>94</v>
      </c>
      <c r="F166" s="34" t="s">
        <v>191</v>
      </c>
      <c r="G166" s="35">
        <v>0.12</v>
      </c>
      <c r="H166" s="33" t="s">
        <v>83</v>
      </c>
      <c r="I166" s="33" t="s">
        <v>84</v>
      </c>
      <c r="J166" s="32">
        <v>35</v>
      </c>
      <c r="K166" s="32">
        <v>21</v>
      </c>
      <c r="L166" s="33" t="s">
        <v>85</v>
      </c>
      <c r="M166" s="32">
        <v>7</v>
      </c>
      <c r="N166" s="32">
        <f t="shared" ref="N166:N167" si="5">ROUND(M166/K166*100,0)</f>
        <v>33</v>
      </c>
      <c r="O166" s="33" t="s">
        <v>192</v>
      </c>
      <c r="P166" s="33"/>
      <c r="Q166" s="36"/>
    </row>
    <row r="167" spans="1:17" ht="21" customHeight="1" x14ac:dyDescent="0.15">
      <c r="A167" s="30" t="s">
        <v>79</v>
      </c>
      <c r="B167" s="31" t="s">
        <v>164</v>
      </c>
      <c r="C167" s="30"/>
      <c r="D167" s="32">
        <v>169</v>
      </c>
      <c r="E167" s="33" t="s">
        <v>94</v>
      </c>
      <c r="F167" s="34">
        <v>34</v>
      </c>
      <c r="G167" s="35">
        <v>0.62</v>
      </c>
      <c r="H167" s="33" t="s">
        <v>140</v>
      </c>
      <c r="I167" s="33" t="s">
        <v>84</v>
      </c>
      <c r="J167" s="32">
        <v>65</v>
      </c>
      <c r="K167" s="32">
        <v>75</v>
      </c>
      <c r="L167" s="33" t="s">
        <v>85</v>
      </c>
      <c r="M167" s="32">
        <v>23</v>
      </c>
      <c r="N167" s="32">
        <f t="shared" si="5"/>
        <v>31</v>
      </c>
      <c r="O167" s="33"/>
      <c r="P167" s="33"/>
      <c r="Q167" s="36"/>
    </row>
  </sheetData>
  <mergeCells count="8">
    <mergeCell ref="O3:O5"/>
    <mergeCell ref="P3:P5"/>
    <mergeCell ref="Q3:Q5"/>
    <mergeCell ref="A3:A5"/>
    <mergeCell ref="B3:B5"/>
    <mergeCell ref="C3:F3"/>
    <mergeCell ref="G3:K3"/>
    <mergeCell ref="L3:N3"/>
  </mergeCells>
  <phoneticPr fontId="16"/>
  <printOptions horizontalCentered="1"/>
  <pageMargins left="0.70833333333333304" right="0.70833333333333304" top="0.70833333333333304" bottom="0.70833333333333304" header="0.51180555555555496" footer="0.51180555555555496"/>
  <pageSetup paperSize="9" firstPageNumber="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25"/>
  <sheetViews>
    <sheetView zoomScaleNormal="100" workbookViewId="0">
      <pane xSplit="1" ySplit="6" topLeftCell="B7" activePane="bottomRight" state="frozen"/>
      <selection pane="topRight" activeCell="B1" sqref="B1"/>
      <selection pane="bottomLeft" activeCell="A7" sqref="A7"/>
      <selection pane="bottomRight" activeCell="Q1" sqref="Q1"/>
    </sheetView>
  </sheetViews>
  <sheetFormatPr defaultRowHeight="13.5" x14ac:dyDescent="0.15"/>
  <cols>
    <col min="1" max="1" width="18.625" style="22" customWidth="1"/>
    <col min="2" max="2" width="5.625" style="23" customWidth="1"/>
    <col min="3" max="3" width="8.625" style="22" customWidth="1"/>
    <col min="4" max="5" width="5.125" style="22" customWidth="1"/>
    <col min="6" max="6" width="6.625" style="22" customWidth="1"/>
    <col min="7" max="14" width="7.625" style="22" customWidth="1"/>
    <col min="15" max="15" width="5.625" style="22" customWidth="1"/>
    <col min="16" max="16" width="4.625" style="22" customWidth="1"/>
    <col min="17" max="17" width="10.625" style="22" customWidth="1"/>
    <col min="18" max="1025" width="9" style="22" customWidth="1"/>
  </cols>
  <sheetData>
    <row r="1" spans="1:17" ht="21" customHeight="1" x14ac:dyDescent="0.15">
      <c r="A1" s="24" t="s">
        <v>193</v>
      </c>
      <c r="P1" s="5" t="s">
        <v>3</v>
      </c>
      <c r="Q1" s="6" t="str">
        <f>'表紙 '!H8</f>
        <v>阿南町</v>
      </c>
    </row>
    <row r="2" spans="1:17" ht="21" customHeight="1" x14ac:dyDescent="0.15">
      <c r="A2" s="8" t="s">
        <v>194</v>
      </c>
    </row>
    <row r="3" spans="1:17" ht="21" customHeight="1" x14ac:dyDescent="0.15">
      <c r="A3" s="63" t="s">
        <v>56</v>
      </c>
      <c r="B3" s="64" t="s">
        <v>57</v>
      </c>
      <c r="C3" s="65" t="s">
        <v>58</v>
      </c>
      <c r="D3" s="65"/>
      <c r="E3" s="65"/>
      <c r="F3" s="65"/>
      <c r="G3" s="65" t="s">
        <v>195</v>
      </c>
      <c r="H3" s="65"/>
      <c r="I3" s="65"/>
      <c r="J3" s="65"/>
      <c r="K3" s="65"/>
      <c r="L3" s="65"/>
      <c r="M3" s="65"/>
      <c r="N3" s="65"/>
      <c r="O3" s="61" t="s">
        <v>61</v>
      </c>
      <c r="P3" s="61" t="s">
        <v>62</v>
      </c>
      <c r="Q3" s="62" t="s">
        <v>63</v>
      </c>
    </row>
    <row r="4" spans="1:17" ht="21" customHeight="1" x14ac:dyDescent="0.15">
      <c r="A4" s="63"/>
      <c r="B4" s="64"/>
      <c r="C4" s="66" t="s">
        <v>64</v>
      </c>
      <c r="D4" s="67" t="s">
        <v>65</v>
      </c>
      <c r="E4" s="67" t="s">
        <v>66</v>
      </c>
      <c r="F4" s="66" t="s">
        <v>67</v>
      </c>
      <c r="G4" s="66" t="s">
        <v>196</v>
      </c>
      <c r="H4" s="65" t="s">
        <v>197</v>
      </c>
      <c r="I4" s="65"/>
      <c r="J4" s="65"/>
      <c r="K4" s="65"/>
      <c r="L4" s="65" t="s">
        <v>198</v>
      </c>
      <c r="M4" s="65"/>
      <c r="N4" s="65"/>
      <c r="O4" s="61"/>
      <c r="P4" s="61"/>
      <c r="Q4" s="62"/>
    </row>
    <row r="5" spans="1:17" ht="31.5" customHeight="1" x14ac:dyDescent="0.15">
      <c r="A5" s="63"/>
      <c r="B5" s="63"/>
      <c r="C5" s="66"/>
      <c r="D5" s="67"/>
      <c r="E5" s="67"/>
      <c r="F5" s="66"/>
      <c r="G5" s="66"/>
      <c r="H5" s="25" t="s">
        <v>199</v>
      </c>
      <c r="I5" s="25" t="s">
        <v>200</v>
      </c>
      <c r="J5" s="25" t="s">
        <v>201</v>
      </c>
      <c r="K5" s="25" t="s">
        <v>202</v>
      </c>
      <c r="L5" s="25" t="s">
        <v>203</v>
      </c>
      <c r="M5" s="25" t="s">
        <v>204</v>
      </c>
      <c r="N5" s="25" t="s">
        <v>205</v>
      </c>
      <c r="O5" s="61"/>
      <c r="P5" s="61"/>
      <c r="Q5" s="62"/>
    </row>
    <row r="6" spans="1:17" ht="15" customHeight="1" x14ac:dyDescent="0.15">
      <c r="A6" s="63"/>
      <c r="B6" s="63"/>
      <c r="C6" s="27"/>
      <c r="D6" s="27"/>
      <c r="E6" s="27"/>
      <c r="F6" s="27"/>
      <c r="G6" s="28" t="s">
        <v>76</v>
      </c>
      <c r="H6" s="28" t="s">
        <v>76</v>
      </c>
      <c r="I6" s="28"/>
      <c r="J6" s="28"/>
      <c r="K6" s="28" t="s">
        <v>206</v>
      </c>
      <c r="L6" s="28" t="s">
        <v>76</v>
      </c>
      <c r="M6" s="28"/>
      <c r="N6" s="28"/>
      <c r="O6" s="61"/>
      <c r="P6" s="61"/>
      <c r="Q6" s="62"/>
    </row>
    <row r="7" spans="1:17" ht="21" customHeight="1" x14ac:dyDescent="0.15">
      <c r="A7" s="40" t="s">
        <v>170</v>
      </c>
      <c r="B7" s="31" t="s">
        <v>96</v>
      </c>
      <c r="C7" s="40" t="s">
        <v>171</v>
      </c>
      <c r="D7" s="34">
        <v>61</v>
      </c>
      <c r="E7" s="33" t="s">
        <v>207</v>
      </c>
      <c r="F7" s="34">
        <v>13</v>
      </c>
      <c r="G7" s="35">
        <v>2</v>
      </c>
      <c r="H7" s="35">
        <v>2</v>
      </c>
      <c r="I7" s="47" t="s">
        <v>80</v>
      </c>
      <c r="J7" s="47" t="s">
        <v>208</v>
      </c>
      <c r="K7" s="32">
        <v>2500</v>
      </c>
      <c r="L7" s="35">
        <v>0</v>
      </c>
      <c r="M7" s="47"/>
      <c r="N7" s="47"/>
      <c r="O7" s="33" t="s">
        <v>92</v>
      </c>
      <c r="P7" s="33"/>
      <c r="Q7" s="36"/>
    </row>
    <row r="8" spans="1:17" ht="21" customHeight="1" x14ac:dyDescent="0.15">
      <c r="A8" s="40" t="s">
        <v>170</v>
      </c>
      <c r="B8" s="31" t="s">
        <v>80</v>
      </c>
      <c r="C8" s="40" t="s">
        <v>171</v>
      </c>
      <c r="D8" s="34">
        <v>60</v>
      </c>
      <c r="E8" s="33" t="s">
        <v>172</v>
      </c>
      <c r="F8" s="34" t="s">
        <v>182</v>
      </c>
      <c r="G8" s="35">
        <v>3</v>
      </c>
      <c r="H8" s="35">
        <v>3</v>
      </c>
      <c r="I8" s="47" t="s">
        <v>164</v>
      </c>
      <c r="J8" s="47" t="s">
        <v>208</v>
      </c>
      <c r="K8" s="32">
        <v>2500</v>
      </c>
      <c r="L8" s="35">
        <v>0</v>
      </c>
      <c r="M8" s="47"/>
      <c r="N8" s="47"/>
      <c r="O8" s="33" t="s">
        <v>92</v>
      </c>
      <c r="P8" s="33"/>
      <c r="Q8" s="36"/>
    </row>
    <row r="9" spans="1:17" ht="21" customHeight="1" x14ac:dyDescent="0.15">
      <c r="A9" s="40" t="s">
        <v>170</v>
      </c>
      <c r="B9" s="31" t="s">
        <v>164</v>
      </c>
      <c r="C9" s="40" t="s">
        <v>171</v>
      </c>
      <c r="D9" s="34">
        <v>77</v>
      </c>
      <c r="E9" s="33" t="s">
        <v>209</v>
      </c>
      <c r="F9" s="34" t="s">
        <v>210</v>
      </c>
      <c r="G9" s="35">
        <v>4</v>
      </c>
      <c r="H9" s="35">
        <v>4</v>
      </c>
      <c r="I9" s="47" t="s">
        <v>211</v>
      </c>
      <c r="J9" s="47" t="s">
        <v>208</v>
      </c>
      <c r="K9" s="32">
        <v>2500</v>
      </c>
      <c r="L9" s="35">
        <v>0</v>
      </c>
      <c r="M9" s="47"/>
      <c r="N9" s="47"/>
      <c r="O9" s="33" t="s">
        <v>92</v>
      </c>
      <c r="P9" s="33"/>
      <c r="Q9" s="36"/>
    </row>
    <row r="10" spans="1:17" ht="21" customHeight="1" x14ac:dyDescent="0.15">
      <c r="A10" s="40" t="s">
        <v>79</v>
      </c>
      <c r="B10" s="31" t="s">
        <v>164</v>
      </c>
      <c r="C10" s="40" t="s">
        <v>212</v>
      </c>
      <c r="D10" s="34">
        <v>7</v>
      </c>
      <c r="E10" s="33" t="s">
        <v>172</v>
      </c>
      <c r="F10" s="34">
        <v>14</v>
      </c>
      <c r="G10" s="35">
        <v>0.1</v>
      </c>
      <c r="H10" s="35">
        <v>0.1</v>
      </c>
      <c r="I10" s="47" t="s">
        <v>164</v>
      </c>
      <c r="J10" s="47" t="s">
        <v>213</v>
      </c>
      <c r="K10" s="32">
        <v>2500</v>
      </c>
      <c r="L10" s="35">
        <v>0</v>
      </c>
      <c r="M10" s="47"/>
      <c r="N10" s="47"/>
      <c r="O10" s="33" t="s">
        <v>98</v>
      </c>
      <c r="P10" s="33"/>
      <c r="Q10" s="36"/>
    </row>
    <row r="11" spans="1:17" ht="21" customHeight="1" x14ac:dyDescent="0.15">
      <c r="A11" s="30"/>
      <c r="B11" s="31"/>
      <c r="C11" s="30"/>
      <c r="D11" s="32"/>
      <c r="E11" s="33"/>
      <c r="F11" s="32"/>
      <c r="G11" s="35"/>
      <c r="H11" s="35"/>
      <c r="I11" s="47"/>
      <c r="J11" s="47"/>
      <c r="K11" s="32"/>
      <c r="L11" s="35"/>
      <c r="M11" s="47"/>
      <c r="N11" s="47"/>
      <c r="O11" s="33"/>
      <c r="P11" s="33"/>
      <c r="Q11" s="36"/>
    </row>
    <row r="12" spans="1:17" ht="21" customHeight="1" x14ac:dyDescent="0.15">
      <c r="A12" s="30"/>
      <c r="B12" s="31"/>
      <c r="C12" s="30"/>
      <c r="D12" s="32"/>
      <c r="E12" s="33"/>
      <c r="F12" s="32"/>
      <c r="G12" s="35"/>
      <c r="H12" s="35"/>
      <c r="I12" s="47"/>
      <c r="J12" s="47"/>
      <c r="K12" s="32"/>
      <c r="L12" s="35"/>
      <c r="M12" s="47"/>
      <c r="N12" s="47"/>
      <c r="O12" s="33"/>
      <c r="P12" s="33"/>
      <c r="Q12" s="36"/>
    </row>
    <row r="13" spans="1:17" ht="21" customHeight="1" x14ac:dyDescent="0.15">
      <c r="A13" s="30"/>
      <c r="B13" s="31"/>
      <c r="C13" s="30"/>
      <c r="D13" s="32"/>
      <c r="E13" s="33"/>
      <c r="F13" s="32"/>
      <c r="G13" s="35"/>
      <c r="H13" s="35"/>
      <c r="I13" s="47"/>
      <c r="J13" s="47"/>
      <c r="K13" s="32"/>
      <c r="L13" s="35"/>
      <c r="M13" s="47"/>
      <c r="N13" s="47"/>
      <c r="O13" s="33"/>
      <c r="P13" s="33"/>
      <c r="Q13" s="36"/>
    </row>
    <row r="14" spans="1:17" ht="21" customHeight="1" x14ac:dyDescent="0.15">
      <c r="A14" s="30"/>
      <c r="B14" s="31"/>
      <c r="C14" s="30"/>
      <c r="D14" s="32"/>
      <c r="E14" s="33"/>
      <c r="F14" s="32"/>
      <c r="G14" s="35"/>
      <c r="H14" s="35"/>
      <c r="I14" s="47"/>
      <c r="J14" s="47"/>
      <c r="K14" s="32"/>
      <c r="L14" s="35"/>
      <c r="M14" s="47"/>
      <c r="N14" s="47"/>
      <c r="O14" s="33"/>
      <c r="P14" s="33"/>
      <c r="Q14" s="36"/>
    </row>
    <row r="15" spans="1:17" ht="21" customHeight="1" x14ac:dyDescent="0.15">
      <c r="A15" s="30"/>
      <c r="B15" s="31"/>
      <c r="C15" s="30"/>
      <c r="D15" s="32"/>
      <c r="E15" s="33"/>
      <c r="F15" s="32"/>
      <c r="G15" s="35"/>
      <c r="H15" s="35"/>
      <c r="I15" s="47"/>
      <c r="J15" s="47"/>
      <c r="K15" s="32"/>
      <c r="L15" s="35"/>
      <c r="M15" s="47"/>
      <c r="N15" s="47"/>
      <c r="O15" s="33"/>
      <c r="P15" s="33"/>
      <c r="Q15" s="36"/>
    </row>
    <row r="16" spans="1:17" ht="21" customHeight="1" x14ac:dyDescent="0.15">
      <c r="A16" s="30"/>
      <c r="B16" s="31"/>
      <c r="C16" s="30"/>
      <c r="D16" s="32"/>
      <c r="E16" s="33"/>
      <c r="F16" s="32"/>
      <c r="G16" s="35"/>
      <c r="H16" s="35"/>
      <c r="I16" s="47"/>
      <c r="J16" s="47"/>
      <c r="K16" s="32"/>
      <c r="L16" s="35"/>
      <c r="M16" s="47"/>
      <c r="N16" s="47"/>
      <c r="O16" s="33"/>
      <c r="P16" s="33"/>
      <c r="Q16" s="36"/>
    </row>
    <row r="17" spans="1:17" ht="21" customHeight="1" x14ac:dyDescent="0.15">
      <c r="A17" s="30"/>
      <c r="B17" s="31"/>
      <c r="C17" s="30"/>
      <c r="D17" s="32"/>
      <c r="E17" s="33"/>
      <c r="F17" s="32"/>
      <c r="G17" s="35"/>
      <c r="H17" s="35"/>
      <c r="I17" s="47"/>
      <c r="J17" s="47"/>
      <c r="K17" s="32"/>
      <c r="L17" s="35"/>
      <c r="M17" s="47"/>
      <c r="N17" s="47"/>
      <c r="O17" s="33"/>
      <c r="P17" s="33"/>
      <c r="Q17" s="36"/>
    </row>
    <row r="18" spans="1:17" ht="21" customHeight="1" x14ac:dyDescent="0.15">
      <c r="A18" s="30"/>
      <c r="B18" s="31"/>
      <c r="C18" s="30"/>
      <c r="D18" s="32"/>
      <c r="E18" s="33"/>
      <c r="F18" s="32"/>
      <c r="G18" s="35"/>
      <c r="H18" s="35"/>
      <c r="I18" s="47"/>
      <c r="J18" s="47"/>
      <c r="K18" s="32"/>
      <c r="L18" s="35"/>
      <c r="M18" s="47"/>
      <c r="N18" s="47"/>
      <c r="O18" s="33"/>
      <c r="P18" s="33"/>
      <c r="Q18" s="36"/>
    </row>
    <row r="19" spans="1:17" ht="21" customHeight="1" x14ac:dyDescent="0.15">
      <c r="A19" s="30"/>
      <c r="B19" s="31"/>
      <c r="C19" s="30"/>
      <c r="D19" s="32"/>
      <c r="E19" s="33"/>
      <c r="F19" s="32"/>
      <c r="G19" s="35"/>
      <c r="H19" s="35"/>
      <c r="I19" s="47"/>
      <c r="J19" s="47"/>
      <c r="K19" s="32"/>
      <c r="L19" s="35"/>
      <c r="M19" s="47"/>
      <c r="N19" s="47"/>
      <c r="O19" s="33"/>
      <c r="P19" s="33"/>
      <c r="Q19" s="36"/>
    </row>
    <row r="20" spans="1:17" ht="21" customHeight="1" x14ac:dyDescent="0.15">
      <c r="A20" s="30"/>
      <c r="B20" s="31"/>
      <c r="C20" s="30"/>
      <c r="D20" s="32"/>
      <c r="E20" s="33"/>
      <c r="F20" s="32"/>
      <c r="G20" s="35"/>
      <c r="H20" s="35"/>
      <c r="I20" s="47"/>
      <c r="J20" s="47"/>
      <c r="K20" s="32"/>
      <c r="L20" s="35"/>
      <c r="M20" s="47"/>
      <c r="N20" s="47"/>
      <c r="O20" s="33"/>
      <c r="P20" s="33"/>
      <c r="Q20" s="36"/>
    </row>
    <row r="21" spans="1:17" ht="21" customHeight="1" x14ac:dyDescent="0.15">
      <c r="A21" s="30"/>
      <c r="B21" s="31"/>
      <c r="C21" s="30"/>
      <c r="D21" s="32"/>
      <c r="E21" s="33"/>
      <c r="F21" s="32"/>
      <c r="G21" s="35"/>
      <c r="H21" s="35"/>
      <c r="I21" s="47"/>
      <c r="J21" s="47"/>
      <c r="K21" s="32"/>
      <c r="L21" s="35"/>
      <c r="M21" s="47"/>
      <c r="N21" s="47"/>
      <c r="O21" s="33"/>
      <c r="P21" s="33"/>
      <c r="Q21" s="36"/>
    </row>
    <row r="22" spans="1:17" ht="21" customHeight="1" x14ac:dyDescent="0.15">
      <c r="A22" s="30"/>
      <c r="B22" s="31"/>
      <c r="C22" s="30"/>
      <c r="D22" s="32"/>
      <c r="E22" s="33"/>
      <c r="F22" s="32"/>
      <c r="G22" s="35"/>
      <c r="H22" s="35"/>
      <c r="I22" s="47"/>
      <c r="J22" s="47"/>
      <c r="K22" s="32"/>
      <c r="L22" s="35"/>
      <c r="M22" s="47"/>
      <c r="N22" s="47"/>
      <c r="O22" s="33"/>
      <c r="P22" s="33"/>
      <c r="Q22" s="36"/>
    </row>
    <row r="23" spans="1:17" ht="21" customHeight="1" x14ac:dyDescent="0.15">
      <c r="A23" s="30"/>
      <c r="B23" s="31"/>
      <c r="C23" s="30"/>
      <c r="D23" s="32"/>
      <c r="E23" s="33"/>
      <c r="F23" s="32"/>
      <c r="G23" s="35"/>
      <c r="H23" s="35"/>
      <c r="I23" s="47"/>
      <c r="J23" s="47"/>
      <c r="K23" s="32"/>
      <c r="L23" s="35"/>
      <c r="M23" s="47"/>
      <c r="N23" s="47"/>
      <c r="O23" s="33"/>
      <c r="P23" s="33"/>
      <c r="Q23" s="36"/>
    </row>
    <row r="24" spans="1:17" ht="21" customHeight="1" x14ac:dyDescent="0.15">
      <c r="A24" s="30"/>
      <c r="B24" s="31"/>
      <c r="C24" s="30"/>
      <c r="D24" s="32"/>
      <c r="E24" s="33"/>
      <c r="F24" s="32"/>
      <c r="G24" s="35"/>
      <c r="H24" s="35"/>
      <c r="I24" s="47"/>
      <c r="J24" s="47"/>
      <c r="K24" s="32"/>
      <c r="L24" s="35"/>
      <c r="M24" s="47"/>
      <c r="N24" s="47"/>
      <c r="O24" s="33"/>
      <c r="P24" s="33"/>
      <c r="Q24" s="36"/>
    </row>
    <row r="25" spans="1:17" ht="21" customHeight="1" x14ac:dyDescent="0.15">
      <c r="A25" s="30"/>
      <c r="B25" s="31"/>
      <c r="C25" s="30"/>
      <c r="D25" s="32"/>
      <c r="E25" s="33"/>
      <c r="F25" s="32"/>
      <c r="G25" s="35"/>
      <c r="H25" s="35"/>
      <c r="I25" s="47"/>
      <c r="J25" s="47"/>
      <c r="K25" s="32"/>
      <c r="L25" s="35"/>
      <c r="M25" s="47"/>
      <c r="N25" s="47"/>
      <c r="O25" s="33"/>
      <c r="P25" s="33"/>
      <c r="Q25" s="36"/>
    </row>
  </sheetData>
  <mergeCells count="14">
    <mergeCell ref="A3:A6"/>
    <mergeCell ref="B3:B6"/>
    <mergeCell ref="C3:F3"/>
    <mergeCell ref="G3:N3"/>
    <mergeCell ref="O3:O6"/>
    <mergeCell ref="P3:P6"/>
    <mergeCell ref="Q3:Q6"/>
    <mergeCell ref="C4:C5"/>
    <mergeCell ref="D4:D5"/>
    <mergeCell ref="E4:E5"/>
    <mergeCell ref="F4:F5"/>
    <mergeCell ref="G4:G5"/>
    <mergeCell ref="H4:K4"/>
    <mergeCell ref="L4:N4"/>
  </mergeCells>
  <phoneticPr fontId="16"/>
  <printOptions horizontalCentered="1"/>
  <pageMargins left="0.70833333333333304" right="0.70833333333333304" top="0.70833333333333304" bottom="0.70833333333333304" header="0.51180555555555496" footer="0.51180555555555496"/>
  <pageSetup paperSize="9" firstPageNumber="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25"/>
  <sheetViews>
    <sheetView zoomScaleNormal="100" workbookViewId="0">
      <pane xSplit="1" ySplit="4" topLeftCell="B5" activePane="bottomRight" state="frozen"/>
      <selection pane="topRight" activeCell="B1" sqref="B1"/>
      <selection pane="bottomLeft" activeCell="A5" sqref="A5"/>
      <selection pane="bottomRight" activeCell="Q1" sqref="Q1"/>
    </sheetView>
  </sheetViews>
  <sheetFormatPr defaultRowHeight="13.5" x14ac:dyDescent="0.15"/>
  <cols>
    <col min="1" max="1" width="18.625" style="22" customWidth="1"/>
    <col min="2" max="2" width="5.625" style="23" customWidth="1"/>
    <col min="3" max="3" width="8.625" style="22" customWidth="1"/>
    <col min="4" max="5" width="5.125" style="22" customWidth="1"/>
    <col min="6" max="6" width="6.625" style="22" customWidth="1"/>
    <col min="7" max="14" width="7.625" style="22" customWidth="1"/>
    <col min="15" max="15" width="5.625" style="22" customWidth="1"/>
    <col min="16" max="16" width="4.625" style="22" customWidth="1"/>
    <col min="17" max="17" width="10.625" style="22" customWidth="1"/>
    <col min="18" max="1025" width="9" style="22" customWidth="1"/>
  </cols>
  <sheetData>
    <row r="1" spans="1:17" ht="21" customHeight="1" x14ac:dyDescent="0.15">
      <c r="A1" s="24" t="s">
        <v>214</v>
      </c>
      <c r="P1" s="5" t="s">
        <v>3</v>
      </c>
      <c r="Q1" s="6" t="str">
        <f>'表紙 '!H8</f>
        <v>阿南町</v>
      </c>
    </row>
    <row r="2" spans="1:17" ht="21" customHeight="1" x14ac:dyDescent="0.15">
      <c r="A2" s="8" t="s">
        <v>215</v>
      </c>
    </row>
    <row r="3" spans="1:17" ht="21" customHeight="1" x14ac:dyDescent="0.15">
      <c r="A3" s="63" t="s">
        <v>56</v>
      </c>
      <c r="B3" s="64" t="s">
        <v>57</v>
      </c>
      <c r="C3" s="65" t="s">
        <v>58</v>
      </c>
      <c r="D3" s="65"/>
      <c r="E3" s="65"/>
      <c r="F3" s="65"/>
      <c r="G3" s="72" t="s">
        <v>216</v>
      </c>
      <c r="H3" s="72"/>
      <c r="I3" s="72"/>
      <c r="J3" s="72"/>
      <c r="K3" s="72"/>
      <c r="L3" s="72"/>
      <c r="M3" s="72"/>
      <c r="N3" s="62" t="s">
        <v>217</v>
      </c>
      <c r="O3" s="71" t="s">
        <v>218</v>
      </c>
      <c r="P3" s="71"/>
      <c r="Q3" s="71"/>
    </row>
    <row r="4" spans="1:17" ht="31.5" customHeight="1" x14ac:dyDescent="0.15">
      <c r="A4" s="63"/>
      <c r="B4" s="63"/>
      <c r="C4" s="65"/>
      <c r="D4" s="65"/>
      <c r="E4" s="65"/>
      <c r="F4" s="65"/>
      <c r="G4" s="72"/>
      <c r="H4" s="72"/>
      <c r="I4" s="72"/>
      <c r="J4" s="72"/>
      <c r="K4" s="72"/>
      <c r="L4" s="72"/>
      <c r="M4" s="72"/>
      <c r="N4" s="62"/>
      <c r="O4" s="71"/>
      <c r="P4" s="71"/>
      <c r="Q4" s="71"/>
    </row>
    <row r="5" spans="1:17" ht="21" customHeight="1" x14ac:dyDescent="0.15">
      <c r="A5" s="30"/>
      <c r="B5" s="31"/>
      <c r="C5" s="68"/>
      <c r="D5" s="68"/>
      <c r="E5" s="68"/>
      <c r="F5" s="68"/>
      <c r="G5" s="69"/>
      <c r="H5" s="69"/>
      <c r="I5" s="69"/>
      <c r="J5" s="69"/>
      <c r="K5" s="69"/>
      <c r="L5" s="69"/>
      <c r="M5" s="69"/>
      <c r="N5" s="47"/>
      <c r="O5" s="70"/>
      <c r="P5" s="70"/>
      <c r="Q5" s="70"/>
    </row>
    <row r="6" spans="1:17" ht="21" customHeight="1" x14ac:dyDescent="0.15">
      <c r="A6" s="30"/>
      <c r="B6" s="31"/>
      <c r="C6" s="68"/>
      <c r="D6" s="68"/>
      <c r="E6" s="68"/>
      <c r="F6" s="68"/>
      <c r="G6" s="69"/>
      <c r="H6" s="69"/>
      <c r="I6" s="69"/>
      <c r="J6" s="69"/>
      <c r="K6" s="69"/>
      <c r="L6" s="69"/>
      <c r="M6" s="69"/>
      <c r="N6" s="47"/>
      <c r="O6" s="70"/>
      <c r="P6" s="70"/>
      <c r="Q6" s="70"/>
    </row>
    <row r="7" spans="1:17" ht="21" customHeight="1" x14ac:dyDescent="0.15">
      <c r="A7" s="30"/>
      <c r="B7" s="31"/>
      <c r="C7" s="68"/>
      <c r="D7" s="68"/>
      <c r="E7" s="68"/>
      <c r="F7" s="68"/>
      <c r="G7" s="69"/>
      <c r="H7" s="69"/>
      <c r="I7" s="69"/>
      <c r="J7" s="69"/>
      <c r="K7" s="69"/>
      <c r="L7" s="69"/>
      <c r="M7" s="69"/>
      <c r="N7" s="47"/>
      <c r="O7" s="70"/>
      <c r="P7" s="70"/>
      <c r="Q7" s="70"/>
    </row>
    <row r="8" spans="1:17" ht="21" customHeight="1" x14ac:dyDescent="0.15">
      <c r="A8" s="30"/>
      <c r="B8" s="31"/>
      <c r="C8" s="68"/>
      <c r="D8" s="68"/>
      <c r="E8" s="68"/>
      <c r="F8" s="68"/>
      <c r="G8" s="69"/>
      <c r="H8" s="69"/>
      <c r="I8" s="69"/>
      <c r="J8" s="69"/>
      <c r="K8" s="69"/>
      <c r="L8" s="69"/>
      <c r="M8" s="69"/>
      <c r="N8" s="47"/>
      <c r="O8" s="70"/>
      <c r="P8" s="70"/>
      <c r="Q8" s="70"/>
    </row>
    <row r="9" spans="1:17" ht="21" customHeight="1" x14ac:dyDescent="0.15">
      <c r="A9" s="30"/>
      <c r="B9" s="31"/>
      <c r="C9" s="68"/>
      <c r="D9" s="68"/>
      <c r="E9" s="68"/>
      <c r="F9" s="68"/>
      <c r="G9" s="69"/>
      <c r="H9" s="69"/>
      <c r="I9" s="69"/>
      <c r="J9" s="69"/>
      <c r="K9" s="69"/>
      <c r="L9" s="69"/>
      <c r="M9" s="69"/>
      <c r="N9" s="47"/>
      <c r="O9" s="70"/>
      <c r="P9" s="70"/>
      <c r="Q9" s="70"/>
    </row>
    <row r="10" spans="1:17" ht="21" customHeight="1" x14ac:dyDescent="0.15">
      <c r="A10" s="30"/>
      <c r="B10" s="31"/>
      <c r="C10" s="68"/>
      <c r="D10" s="68"/>
      <c r="E10" s="68"/>
      <c r="F10" s="68"/>
      <c r="G10" s="69"/>
      <c r="H10" s="69"/>
      <c r="I10" s="69"/>
      <c r="J10" s="69"/>
      <c r="K10" s="69"/>
      <c r="L10" s="69"/>
      <c r="M10" s="69"/>
      <c r="N10" s="47"/>
      <c r="O10" s="70"/>
      <c r="P10" s="70"/>
      <c r="Q10" s="70"/>
    </row>
    <row r="11" spans="1:17" ht="21" customHeight="1" x14ac:dyDescent="0.15">
      <c r="A11" s="30"/>
      <c r="B11" s="31"/>
      <c r="C11" s="68"/>
      <c r="D11" s="68"/>
      <c r="E11" s="68"/>
      <c r="F11" s="68"/>
      <c r="G11" s="69"/>
      <c r="H11" s="69"/>
      <c r="I11" s="69"/>
      <c r="J11" s="69"/>
      <c r="K11" s="69"/>
      <c r="L11" s="69"/>
      <c r="M11" s="69"/>
      <c r="N11" s="47"/>
      <c r="O11" s="70"/>
      <c r="P11" s="70"/>
      <c r="Q11" s="70"/>
    </row>
    <row r="12" spans="1:17" ht="21" customHeight="1" x14ac:dyDescent="0.15">
      <c r="A12" s="30"/>
      <c r="B12" s="31"/>
      <c r="C12" s="68"/>
      <c r="D12" s="68"/>
      <c r="E12" s="68"/>
      <c r="F12" s="68"/>
      <c r="G12" s="69"/>
      <c r="H12" s="69"/>
      <c r="I12" s="69"/>
      <c r="J12" s="69"/>
      <c r="K12" s="69"/>
      <c r="L12" s="69"/>
      <c r="M12" s="69"/>
      <c r="N12" s="47"/>
      <c r="O12" s="70"/>
      <c r="P12" s="70"/>
      <c r="Q12" s="70"/>
    </row>
    <row r="13" spans="1:17" ht="21" customHeight="1" x14ac:dyDescent="0.15">
      <c r="A13" s="30"/>
      <c r="B13" s="31"/>
      <c r="C13" s="68"/>
      <c r="D13" s="68"/>
      <c r="E13" s="68"/>
      <c r="F13" s="68"/>
      <c r="G13" s="69"/>
      <c r="H13" s="69"/>
      <c r="I13" s="69"/>
      <c r="J13" s="69"/>
      <c r="K13" s="69"/>
      <c r="L13" s="69"/>
      <c r="M13" s="69"/>
      <c r="N13" s="47"/>
      <c r="O13" s="70"/>
      <c r="P13" s="70"/>
      <c r="Q13" s="70"/>
    </row>
    <row r="14" spans="1:17" ht="21" customHeight="1" x14ac:dyDescent="0.15">
      <c r="A14" s="30"/>
      <c r="B14" s="31"/>
      <c r="C14" s="68"/>
      <c r="D14" s="68"/>
      <c r="E14" s="68"/>
      <c r="F14" s="68"/>
      <c r="G14" s="69"/>
      <c r="H14" s="69"/>
      <c r="I14" s="69"/>
      <c r="J14" s="69"/>
      <c r="K14" s="69"/>
      <c r="L14" s="69"/>
      <c r="M14" s="69"/>
      <c r="N14" s="47"/>
      <c r="O14" s="70"/>
      <c r="P14" s="70"/>
      <c r="Q14" s="70"/>
    </row>
    <row r="15" spans="1:17" ht="21" customHeight="1" x14ac:dyDescent="0.15">
      <c r="A15" s="30"/>
      <c r="B15" s="31"/>
      <c r="C15" s="68"/>
      <c r="D15" s="68"/>
      <c r="E15" s="68"/>
      <c r="F15" s="68"/>
      <c r="G15" s="69"/>
      <c r="H15" s="69"/>
      <c r="I15" s="69"/>
      <c r="J15" s="69"/>
      <c r="K15" s="69"/>
      <c r="L15" s="69"/>
      <c r="M15" s="69"/>
      <c r="N15" s="47"/>
      <c r="O15" s="70"/>
      <c r="P15" s="70"/>
      <c r="Q15" s="70"/>
    </row>
    <row r="16" spans="1:17" ht="21" customHeight="1" x14ac:dyDescent="0.15">
      <c r="A16" s="30"/>
      <c r="B16" s="31"/>
      <c r="C16" s="68"/>
      <c r="D16" s="68"/>
      <c r="E16" s="68"/>
      <c r="F16" s="68"/>
      <c r="G16" s="69"/>
      <c r="H16" s="69"/>
      <c r="I16" s="69"/>
      <c r="J16" s="69"/>
      <c r="K16" s="69"/>
      <c r="L16" s="69"/>
      <c r="M16" s="69"/>
      <c r="N16" s="47"/>
      <c r="O16" s="70"/>
      <c r="P16" s="70"/>
      <c r="Q16" s="70"/>
    </row>
    <row r="17" spans="1:17" ht="21" customHeight="1" x14ac:dyDescent="0.15">
      <c r="A17" s="30"/>
      <c r="B17" s="31"/>
      <c r="C17" s="68"/>
      <c r="D17" s="68"/>
      <c r="E17" s="68"/>
      <c r="F17" s="68"/>
      <c r="G17" s="69"/>
      <c r="H17" s="69"/>
      <c r="I17" s="69"/>
      <c r="J17" s="69"/>
      <c r="K17" s="69"/>
      <c r="L17" s="69"/>
      <c r="M17" s="69"/>
      <c r="N17" s="47"/>
      <c r="O17" s="70"/>
      <c r="P17" s="70"/>
      <c r="Q17" s="70"/>
    </row>
    <row r="18" spans="1:17" ht="21" customHeight="1" x14ac:dyDescent="0.15">
      <c r="A18" s="30"/>
      <c r="B18" s="31"/>
      <c r="C18" s="68"/>
      <c r="D18" s="68"/>
      <c r="E18" s="68"/>
      <c r="F18" s="68"/>
      <c r="G18" s="69"/>
      <c r="H18" s="69"/>
      <c r="I18" s="69"/>
      <c r="J18" s="69"/>
      <c r="K18" s="69"/>
      <c r="L18" s="69"/>
      <c r="M18" s="69"/>
      <c r="N18" s="47"/>
      <c r="O18" s="70"/>
      <c r="P18" s="70"/>
      <c r="Q18" s="70"/>
    </row>
    <row r="19" spans="1:17" ht="21" customHeight="1" x14ac:dyDescent="0.15">
      <c r="A19" s="30"/>
      <c r="B19" s="31"/>
      <c r="C19" s="68"/>
      <c r="D19" s="68"/>
      <c r="E19" s="68"/>
      <c r="F19" s="68"/>
      <c r="G19" s="69"/>
      <c r="H19" s="69"/>
      <c r="I19" s="69"/>
      <c r="J19" s="69"/>
      <c r="K19" s="69"/>
      <c r="L19" s="69"/>
      <c r="M19" s="69"/>
      <c r="N19" s="47"/>
      <c r="O19" s="70"/>
      <c r="P19" s="70"/>
      <c r="Q19" s="70"/>
    </row>
    <row r="20" spans="1:17" ht="21" customHeight="1" x14ac:dyDescent="0.15">
      <c r="A20" s="30"/>
      <c r="B20" s="31"/>
      <c r="C20" s="68"/>
      <c r="D20" s="68"/>
      <c r="E20" s="68"/>
      <c r="F20" s="68"/>
      <c r="G20" s="69"/>
      <c r="H20" s="69"/>
      <c r="I20" s="69"/>
      <c r="J20" s="69"/>
      <c r="K20" s="69"/>
      <c r="L20" s="69"/>
      <c r="M20" s="69"/>
      <c r="N20" s="47"/>
      <c r="O20" s="70"/>
      <c r="P20" s="70"/>
      <c r="Q20" s="70"/>
    </row>
    <row r="21" spans="1:17" ht="21" customHeight="1" x14ac:dyDescent="0.15">
      <c r="A21" s="30"/>
      <c r="B21" s="31"/>
      <c r="C21" s="68"/>
      <c r="D21" s="68"/>
      <c r="E21" s="68"/>
      <c r="F21" s="68"/>
      <c r="G21" s="69"/>
      <c r="H21" s="69"/>
      <c r="I21" s="69"/>
      <c r="J21" s="69"/>
      <c r="K21" s="69"/>
      <c r="L21" s="69"/>
      <c r="M21" s="69"/>
      <c r="N21" s="47"/>
      <c r="O21" s="70"/>
      <c r="P21" s="70"/>
      <c r="Q21" s="70"/>
    </row>
    <row r="22" spans="1:17" ht="21" customHeight="1" x14ac:dyDescent="0.15">
      <c r="A22" s="30"/>
      <c r="B22" s="31"/>
      <c r="C22" s="68"/>
      <c r="D22" s="68"/>
      <c r="E22" s="68"/>
      <c r="F22" s="68"/>
      <c r="G22" s="69"/>
      <c r="H22" s="69"/>
      <c r="I22" s="69"/>
      <c r="J22" s="69"/>
      <c r="K22" s="69"/>
      <c r="L22" s="69"/>
      <c r="M22" s="69"/>
      <c r="N22" s="47"/>
      <c r="O22" s="70"/>
      <c r="P22" s="70"/>
      <c r="Q22" s="70"/>
    </row>
    <row r="23" spans="1:17" ht="21" customHeight="1" x14ac:dyDescent="0.15">
      <c r="A23" s="30"/>
      <c r="B23" s="31"/>
      <c r="C23" s="68"/>
      <c r="D23" s="68"/>
      <c r="E23" s="68"/>
      <c r="F23" s="68"/>
      <c r="G23" s="69"/>
      <c r="H23" s="69"/>
      <c r="I23" s="69"/>
      <c r="J23" s="69"/>
      <c r="K23" s="69"/>
      <c r="L23" s="69"/>
      <c r="M23" s="69"/>
      <c r="N23" s="47"/>
      <c r="O23" s="70"/>
      <c r="P23" s="70"/>
      <c r="Q23" s="70"/>
    </row>
    <row r="24" spans="1:17" ht="21" customHeight="1" x14ac:dyDescent="0.15">
      <c r="A24" s="30"/>
      <c r="B24" s="31"/>
      <c r="C24" s="68"/>
      <c r="D24" s="68"/>
      <c r="E24" s="68"/>
      <c r="F24" s="68"/>
      <c r="G24" s="69"/>
      <c r="H24" s="69"/>
      <c r="I24" s="69"/>
      <c r="J24" s="69"/>
      <c r="K24" s="69"/>
      <c r="L24" s="69"/>
      <c r="M24" s="69"/>
      <c r="N24" s="47"/>
      <c r="O24" s="70"/>
      <c r="P24" s="70"/>
      <c r="Q24" s="70"/>
    </row>
    <row r="25" spans="1:17" ht="21" customHeight="1" x14ac:dyDescent="0.15">
      <c r="A25" s="30"/>
      <c r="B25" s="31"/>
      <c r="C25" s="68"/>
      <c r="D25" s="68"/>
      <c r="E25" s="68"/>
      <c r="F25" s="68"/>
      <c r="G25" s="69"/>
      <c r="H25" s="69"/>
      <c r="I25" s="69"/>
      <c r="J25" s="69"/>
      <c r="K25" s="69"/>
      <c r="L25" s="69"/>
      <c r="M25" s="69"/>
      <c r="N25" s="47"/>
      <c r="O25" s="70"/>
      <c r="P25" s="70"/>
      <c r="Q25" s="70"/>
    </row>
  </sheetData>
  <mergeCells count="69">
    <mergeCell ref="A3:A4"/>
    <mergeCell ref="B3:B4"/>
    <mergeCell ref="C3:F4"/>
    <mergeCell ref="G3:M4"/>
    <mergeCell ref="N3:N4"/>
    <mergeCell ref="O3:Q4"/>
    <mergeCell ref="C5:F5"/>
    <mergeCell ref="G5:M5"/>
    <mergeCell ref="O5:Q5"/>
    <mergeCell ref="C6:F6"/>
    <mergeCell ref="G6:M6"/>
    <mergeCell ref="O6:Q6"/>
    <mergeCell ref="C7:F7"/>
    <mergeCell ref="G7:M7"/>
    <mergeCell ref="O7:Q7"/>
    <mergeCell ref="C8:F8"/>
    <mergeCell ref="G8:M8"/>
    <mergeCell ref="O8:Q8"/>
    <mergeCell ref="C9:F9"/>
    <mergeCell ref="G9:M9"/>
    <mergeCell ref="O9:Q9"/>
    <mergeCell ref="C10:F10"/>
    <mergeCell ref="G10:M10"/>
    <mergeCell ref="O10:Q10"/>
    <mergeCell ref="C11:F11"/>
    <mergeCell ref="G11:M11"/>
    <mergeCell ref="O11:Q11"/>
    <mergeCell ref="C12:F12"/>
    <mergeCell ref="G12:M12"/>
    <mergeCell ref="O12:Q12"/>
    <mergeCell ref="C13:F13"/>
    <mergeCell ref="G13:M13"/>
    <mergeCell ref="O13:Q13"/>
    <mergeCell ref="C14:F14"/>
    <mergeCell ref="G14:M14"/>
    <mergeCell ref="O14:Q14"/>
    <mergeCell ref="C15:F15"/>
    <mergeCell ref="G15:M15"/>
    <mergeCell ref="O15:Q15"/>
    <mergeCell ref="C16:F16"/>
    <mergeCell ref="G16:M16"/>
    <mergeCell ref="O16:Q16"/>
    <mergeCell ref="C17:F17"/>
    <mergeCell ref="G17:M17"/>
    <mergeCell ref="O17:Q17"/>
    <mergeCell ref="C18:F18"/>
    <mergeCell ref="G18:M18"/>
    <mergeCell ref="O18:Q18"/>
    <mergeCell ref="C19:F19"/>
    <mergeCell ref="G19:M19"/>
    <mergeCell ref="O19:Q19"/>
    <mergeCell ref="C20:F20"/>
    <mergeCell ref="G20:M20"/>
    <mergeCell ref="O20:Q20"/>
    <mergeCell ref="C21:F21"/>
    <mergeCell ref="G21:M21"/>
    <mergeCell ref="O21:Q21"/>
    <mergeCell ref="C22:F22"/>
    <mergeCell ref="G22:M22"/>
    <mergeCell ref="O22:Q22"/>
    <mergeCell ref="C25:F25"/>
    <mergeCell ref="G25:M25"/>
    <mergeCell ref="O25:Q25"/>
    <mergeCell ref="C23:F23"/>
    <mergeCell ref="G23:M23"/>
    <mergeCell ref="O23:Q23"/>
    <mergeCell ref="C24:F24"/>
    <mergeCell ref="G24:M24"/>
    <mergeCell ref="O24:Q24"/>
  </mergeCells>
  <phoneticPr fontId="16"/>
  <printOptions horizontalCentered="1"/>
  <pageMargins left="0.70833333333333304" right="0.70833333333333304" top="0.70833333333333304" bottom="0.70833333333333304" header="0.51180555555555496" footer="0.51180555555555496"/>
  <pageSetup paperSize="9" firstPageNumber="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5"/>
  <sheetViews>
    <sheetView zoomScaleNormal="100" workbookViewId="0">
      <pane xSplit="1" ySplit="5" topLeftCell="B6" activePane="bottomRight" state="frozen"/>
      <selection pane="topRight" activeCell="B1" sqref="B1"/>
      <selection pane="bottomLeft" activeCell="A6" sqref="A6"/>
      <selection pane="bottomRight" activeCell="O1" sqref="O1"/>
    </sheetView>
  </sheetViews>
  <sheetFormatPr defaultRowHeight="13.5" x14ac:dyDescent="0.15"/>
  <cols>
    <col min="1" max="1" width="18.625" style="22" customWidth="1"/>
    <col min="2" max="2" width="5.625" style="23" customWidth="1"/>
    <col min="3" max="3" width="8.625" style="22" customWidth="1"/>
    <col min="4" max="5" width="5.125" style="22" customWidth="1"/>
    <col min="6" max="6" width="8.625" style="22" customWidth="1"/>
    <col min="7" max="8" width="5.125" style="22" customWidth="1"/>
    <col min="9" max="9" width="20.625" style="22" customWidth="1"/>
    <col min="10" max="10" width="10.625" style="22" customWidth="1"/>
    <col min="11" max="11" width="7.625" style="22" customWidth="1"/>
    <col min="12" max="12" width="5.625" style="22" customWidth="1"/>
    <col min="13" max="13" width="4.625" style="22" customWidth="1"/>
    <col min="14" max="15" width="10.625" style="22" customWidth="1"/>
    <col min="16" max="1025" width="9" style="22" customWidth="1"/>
  </cols>
  <sheetData>
    <row r="1" spans="1:15" ht="21" customHeight="1" x14ac:dyDescent="0.15">
      <c r="A1" s="24" t="s">
        <v>219</v>
      </c>
      <c r="N1" s="5" t="s">
        <v>3</v>
      </c>
      <c r="O1" s="6" t="str">
        <f>'表紙 '!H8</f>
        <v>阿南町</v>
      </c>
    </row>
    <row r="2" spans="1:15" ht="21" customHeight="1" x14ac:dyDescent="0.15">
      <c r="A2" s="8" t="s">
        <v>220</v>
      </c>
    </row>
    <row r="3" spans="1:15" ht="21" customHeight="1" x14ac:dyDescent="0.15">
      <c r="A3" s="63" t="s">
        <v>56</v>
      </c>
      <c r="B3" s="64" t="s">
        <v>57</v>
      </c>
      <c r="C3" s="65" t="s">
        <v>221</v>
      </c>
      <c r="D3" s="65"/>
      <c r="E3" s="65"/>
      <c r="F3" s="65" t="s">
        <v>222</v>
      </c>
      <c r="G3" s="65"/>
      <c r="H3" s="65"/>
      <c r="I3" s="73" t="s">
        <v>223</v>
      </c>
      <c r="J3" s="65" t="s">
        <v>224</v>
      </c>
      <c r="K3" s="65"/>
      <c r="L3" s="61" t="s">
        <v>61</v>
      </c>
      <c r="M3" s="61" t="s">
        <v>62</v>
      </c>
      <c r="N3" s="71" t="s">
        <v>63</v>
      </c>
      <c r="O3" s="71"/>
    </row>
    <row r="4" spans="1:15" ht="31.5" customHeight="1" x14ac:dyDescent="0.15">
      <c r="A4" s="63"/>
      <c r="B4" s="63"/>
      <c r="C4" s="48" t="s">
        <v>225</v>
      </c>
      <c r="D4" s="49" t="s">
        <v>65</v>
      </c>
      <c r="E4" s="49" t="s">
        <v>66</v>
      </c>
      <c r="F4" s="48" t="s">
        <v>225</v>
      </c>
      <c r="G4" s="49" t="s">
        <v>65</v>
      </c>
      <c r="H4" s="49" t="s">
        <v>66</v>
      </c>
      <c r="I4" s="73"/>
      <c r="J4" s="25" t="s">
        <v>226</v>
      </c>
      <c r="K4" s="25" t="s">
        <v>227</v>
      </c>
      <c r="L4" s="61"/>
      <c r="M4" s="61"/>
      <c r="N4" s="71"/>
      <c r="O4" s="71"/>
    </row>
    <row r="5" spans="1:15" ht="15" customHeight="1" x14ac:dyDescent="0.15">
      <c r="A5" s="63"/>
      <c r="B5" s="63"/>
      <c r="C5" s="27"/>
      <c r="D5" s="27"/>
      <c r="E5" s="27"/>
      <c r="F5" s="27"/>
      <c r="G5" s="27"/>
      <c r="H5" s="27"/>
      <c r="I5" s="28"/>
      <c r="J5" s="28" t="s">
        <v>228</v>
      </c>
      <c r="K5" s="28" t="s">
        <v>228</v>
      </c>
      <c r="L5" s="61"/>
      <c r="M5" s="61"/>
      <c r="N5" s="71"/>
      <c r="O5" s="71"/>
    </row>
    <row r="6" spans="1:15" ht="21" customHeight="1" x14ac:dyDescent="0.15">
      <c r="A6" s="40" t="s">
        <v>170</v>
      </c>
      <c r="B6" s="31" t="s">
        <v>164</v>
      </c>
      <c r="C6" s="40" t="s">
        <v>171</v>
      </c>
      <c r="D6" s="32">
        <v>82</v>
      </c>
      <c r="E6" s="33" t="s">
        <v>177</v>
      </c>
      <c r="F6" s="40" t="s">
        <v>171</v>
      </c>
      <c r="G6" s="32">
        <v>82</v>
      </c>
      <c r="H6" s="33" t="s">
        <v>207</v>
      </c>
      <c r="I6" s="50" t="s">
        <v>229</v>
      </c>
      <c r="J6" s="32">
        <v>600</v>
      </c>
      <c r="K6" s="51">
        <v>3</v>
      </c>
      <c r="L6" s="33" t="s">
        <v>143</v>
      </c>
      <c r="M6" s="33"/>
      <c r="N6" s="70"/>
      <c r="O6" s="70"/>
    </row>
    <row r="7" spans="1:15" ht="21" customHeight="1" x14ac:dyDescent="0.15">
      <c r="A7" s="40" t="s">
        <v>170</v>
      </c>
      <c r="B7" s="31" t="s">
        <v>164</v>
      </c>
      <c r="C7" s="40" t="s">
        <v>171</v>
      </c>
      <c r="D7" s="32">
        <v>61</v>
      </c>
      <c r="E7" s="33" t="s">
        <v>207</v>
      </c>
      <c r="F7" s="40" t="s">
        <v>171</v>
      </c>
      <c r="G7" s="32">
        <v>60</v>
      </c>
      <c r="H7" s="33" t="s">
        <v>172</v>
      </c>
      <c r="I7" s="50" t="s">
        <v>230</v>
      </c>
      <c r="J7" s="32">
        <v>800</v>
      </c>
      <c r="K7" s="51">
        <v>3</v>
      </c>
      <c r="L7" s="33" t="s">
        <v>92</v>
      </c>
      <c r="M7" s="33"/>
      <c r="N7" s="70"/>
      <c r="O7" s="70"/>
    </row>
    <row r="8" spans="1:15" ht="21" customHeight="1" x14ac:dyDescent="0.15">
      <c r="A8" s="30"/>
      <c r="B8" s="31"/>
      <c r="C8" s="30"/>
      <c r="D8" s="32"/>
      <c r="E8" s="33"/>
      <c r="F8" s="30"/>
      <c r="G8" s="32"/>
      <c r="H8" s="33"/>
      <c r="I8" s="35"/>
      <c r="J8" s="32"/>
      <c r="K8" s="51"/>
      <c r="L8" s="33"/>
      <c r="M8" s="33"/>
      <c r="N8" s="70"/>
      <c r="O8" s="70"/>
    </row>
    <row r="9" spans="1:15" ht="21" customHeight="1" x14ac:dyDescent="0.15">
      <c r="A9" s="30"/>
      <c r="B9" s="31"/>
      <c r="C9" s="30"/>
      <c r="D9" s="32"/>
      <c r="E9" s="33"/>
      <c r="F9" s="30"/>
      <c r="G9" s="32"/>
      <c r="H9" s="33"/>
      <c r="I9" s="35"/>
      <c r="J9" s="32"/>
      <c r="K9" s="51"/>
      <c r="L9" s="33"/>
      <c r="M9" s="33"/>
      <c r="N9" s="70"/>
      <c r="O9" s="70"/>
    </row>
    <row r="10" spans="1:15" ht="21" customHeight="1" x14ac:dyDescent="0.15">
      <c r="A10" s="30"/>
      <c r="B10" s="31"/>
      <c r="C10" s="30"/>
      <c r="D10" s="32"/>
      <c r="E10" s="33"/>
      <c r="F10" s="30"/>
      <c r="G10" s="32"/>
      <c r="H10" s="33"/>
      <c r="I10" s="35"/>
      <c r="J10" s="32"/>
      <c r="K10" s="51"/>
      <c r="L10" s="33"/>
      <c r="M10" s="33"/>
      <c r="N10" s="70"/>
      <c r="O10" s="70"/>
    </row>
    <row r="11" spans="1:15" ht="21" customHeight="1" x14ac:dyDescent="0.15">
      <c r="A11" s="30"/>
      <c r="B11" s="31"/>
      <c r="C11" s="30"/>
      <c r="D11" s="32"/>
      <c r="E11" s="33"/>
      <c r="F11" s="30"/>
      <c r="G11" s="32"/>
      <c r="H11" s="33"/>
      <c r="I11" s="35"/>
      <c r="J11" s="32"/>
      <c r="K11" s="51"/>
      <c r="L11" s="33"/>
      <c r="M11" s="33"/>
      <c r="N11" s="70"/>
      <c r="O11" s="70"/>
    </row>
    <row r="12" spans="1:15" ht="21" customHeight="1" x14ac:dyDescent="0.15">
      <c r="A12" s="30"/>
      <c r="B12" s="31"/>
      <c r="C12" s="30"/>
      <c r="D12" s="32"/>
      <c r="E12" s="33"/>
      <c r="F12" s="30"/>
      <c r="G12" s="32"/>
      <c r="H12" s="33"/>
      <c r="I12" s="35"/>
      <c r="J12" s="32"/>
      <c r="K12" s="51"/>
      <c r="L12" s="33"/>
      <c r="M12" s="33"/>
      <c r="N12" s="70"/>
      <c r="O12" s="70"/>
    </row>
    <row r="13" spans="1:15" ht="21" customHeight="1" x14ac:dyDescent="0.15">
      <c r="A13" s="30"/>
      <c r="B13" s="31"/>
      <c r="C13" s="30"/>
      <c r="D13" s="32"/>
      <c r="E13" s="33"/>
      <c r="F13" s="30"/>
      <c r="G13" s="32"/>
      <c r="H13" s="33"/>
      <c r="I13" s="35"/>
      <c r="J13" s="32"/>
      <c r="K13" s="51"/>
      <c r="L13" s="33"/>
      <c r="M13" s="33"/>
      <c r="N13" s="70"/>
      <c r="O13" s="70"/>
    </row>
    <row r="14" spans="1:15" ht="21" customHeight="1" x14ac:dyDescent="0.15">
      <c r="A14" s="30"/>
      <c r="B14" s="31"/>
      <c r="C14" s="30"/>
      <c r="D14" s="32"/>
      <c r="E14" s="33"/>
      <c r="F14" s="30"/>
      <c r="G14" s="32"/>
      <c r="H14" s="33"/>
      <c r="I14" s="35"/>
      <c r="J14" s="32"/>
      <c r="K14" s="51"/>
      <c r="L14" s="33"/>
      <c r="M14" s="33"/>
      <c r="N14" s="70"/>
      <c r="O14" s="70"/>
    </row>
    <row r="15" spans="1:15" ht="21" customHeight="1" x14ac:dyDescent="0.15">
      <c r="A15" s="30"/>
      <c r="B15" s="31"/>
      <c r="C15" s="30"/>
      <c r="D15" s="32"/>
      <c r="E15" s="33"/>
      <c r="F15" s="30"/>
      <c r="G15" s="32"/>
      <c r="H15" s="33"/>
      <c r="I15" s="35"/>
      <c r="J15" s="32"/>
      <c r="K15" s="51"/>
      <c r="L15" s="33"/>
      <c r="M15" s="33"/>
      <c r="N15" s="70"/>
      <c r="O15" s="70"/>
    </row>
    <row r="16" spans="1:15" ht="21" customHeight="1" x14ac:dyDescent="0.15">
      <c r="A16" s="30"/>
      <c r="B16" s="31"/>
      <c r="C16" s="30"/>
      <c r="D16" s="32"/>
      <c r="E16" s="33"/>
      <c r="F16" s="30"/>
      <c r="G16" s="32"/>
      <c r="H16" s="33"/>
      <c r="I16" s="35"/>
      <c r="J16" s="32"/>
      <c r="K16" s="51"/>
      <c r="L16" s="33"/>
      <c r="M16" s="33"/>
      <c r="N16" s="70"/>
      <c r="O16" s="70"/>
    </row>
    <row r="17" spans="1:15" ht="21" customHeight="1" x14ac:dyDescent="0.15">
      <c r="A17" s="30"/>
      <c r="B17" s="31"/>
      <c r="C17" s="30"/>
      <c r="D17" s="32"/>
      <c r="E17" s="33"/>
      <c r="F17" s="30"/>
      <c r="G17" s="32"/>
      <c r="H17" s="33"/>
      <c r="I17" s="35"/>
      <c r="J17" s="32"/>
      <c r="K17" s="51"/>
      <c r="L17" s="33"/>
      <c r="M17" s="33"/>
      <c r="N17" s="70"/>
      <c r="O17" s="70"/>
    </row>
    <row r="18" spans="1:15" ht="21" customHeight="1" x14ac:dyDescent="0.15">
      <c r="A18" s="30"/>
      <c r="B18" s="31"/>
      <c r="C18" s="30"/>
      <c r="D18" s="32"/>
      <c r="E18" s="33"/>
      <c r="F18" s="30"/>
      <c r="G18" s="32"/>
      <c r="H18" s="33"/>
      <c r="I18" s="35"/>
      <c r="J18" s="32"/>
      <c r="K18" s="51"/>
      <c r="L18" s="33"/>
      <c r="M18" s="33"/>
      <c r="N18" s="70"/>
      <c r="O18" s="70"/>
    </row>
    <row r="19" spans="1:15" ht="21" customHeight="1" x14ac:dyDescent="0.15">
      <c r="A19" s="30"/>
      <c r="B19" s="31"/>
      <c r="C19" s="30"/>
      <c r="D19" s="32"/>
      <c r="E19" s="33"/>
      <c r="F19" s="30"/>
      <c r="G19" s="32"/>
      <c r="H19" s="33"/>
      <c r="I19" s="35"/>
      <c r="J19" s="32"/>
      <c r="K19" s="51"/>
      <c r="L19" s="33"/>
      <c r="M19" s="33"/>
      <c r="N19" s="70"/>
      <c r="O19" s="70"/>
    </row>
    <row r="20" spans="1:15" ht="21" customHeight="1" x14ac:dyDescent="0.15">
      <c r="A20" s="30"/>
      <c r="B20" s="31"/>
      <c r="C20" s="30"/>
      <c r="D20" s="32"/>
      <c r="E20" s="33"/>
      <c r="F20" s="30"/>
      <c r="G20" s="32"/>
      <c r="H20" s="33"/>
      <c r="I20" s="35"/>
      <c r="J20" s="32"/>
      <c r="K20" s="51"/>
      <c r="L20" s="33"/>
      <c r="M20" s="33"/>
      <c r="N20" s="70"/>
      <c r="O20" s="70"/>
    </row>
    <row r="21" spans="1:15" ht="21" customHeight="1" x14ac:dyDescent="0.15">
      <c r="A21" s="30"/>
      <c r="B21" s="31"/>
      <c r="C21" s="30"/>
      <c r="D21" s="32"/>
      <c r="E21" s="33"/>
      <c r="F21" s="30"/>
      <c r="G21" s="32"/>
      <c r="H21" s="33"/>
      <c r="I21" s="35"/>
      <c r="J21" s="32"/>
      <c r="K21" s="51"/>
      <c r="L21" s="33"/>
      <c r="M21" s="33"/>
      <c r="N21" s="70"/>
      <c r="O21" s="70"/>
    </row>
    <row r="22" spans="1:15" ht="21" customHeight="1" x14ac:dyDescent="0.15">
      <c r="A22" s="30"/>
      <c r="B22" s="31"/>
      <c r="C22" s="30"/>
      <c r="D22" s="32"/>
      <c r="E22" s="33"/>
      <c r="F22" s="30"/>
      <c r="G22" s="32"/>
      <c r="H22" s="33"/>
      <c r="I22" s="35"/>
      <c r="J22" s="32"/>
      <c r="K22" s="51"/>
      <c r="L22" s="33"/>
      <c r="M22" s="33"/>
      <c r="N22" s="70"/>
      <c r="O22" s="70"/>
    </row>
    <row r="23" spans="1:15" ht="21" customHeight="1" x14ac:dyDescent="0.15">
      <c r="A23" s="30"/>
      <c r="B23" s="31"/>
      <c r="C23" s="30"/>
      <c r="D23" s="32"/>
      <c r="E23" s="33"/>
      <c r="F23" s="30"/>
      <c r="G23" s="32"/>
      <c r="H23" s="33"/>
      <c r="I23" s="35"/>
      <c r="J23" s="32"/>
      <c r="K23" s="51"/>
      <c r="L23" s="33"/>
      <c r="M23" s="33"/>
      <c r="N23" s="70"/>
      <c r="O23" s="70"/>
    </row>
    <row r="24" spans="1:15" ht="21" customHeight="1" x14ac:dyDescent="0.15">
      <c r="A24" s="30"/>
      <c r="B24" s="31"/>
      <c r="C24" s="30"/>
      <c r="D24" s="32"/>
      <c r="E24" s="33"/>
      <c r="F24" s="30"/>
      <c r="G24" s="32"/>
      <c r="H24" s="33"/>
      <c r="I24" s="35"/>
      <c r="J24" s="32"/>
      <c r="K24" s="51"/>
      <c r="L24" s="33"/>
      <c r="M24" s="33"/>
      <c r="N24" s="70"/>
      <c r="O24" s="70"/>
    </row>
    <row r="25" spans="1:15" ht="21" customHeight="1" x14ac:dyDescent="0.15">
      <c r="A25" s="30"/>
      <c r="B25" s="31"/>
      <c r="C25" s="30"/>
      <c r="D25" s="32"/>
      <c r="E25" s="33"/>
      <c r="F25" s="30"/>
      <c r="G25" s="32"/>
      <c r="H25" s="33"/>
      <c r="I25" s="35"/>
      <c r="J25" s="32"/>
      <c r="K25" s="51"/>
      <c r="L25" s="33"/>
      <c r="M25" s="33"/>
      <c r="N25" s="70"/>
      <c r="O25" s="70"/>
    </row>
  </sheetData>
  <mergeCells count="29">
    <mergeCell ref="A3:A5"/>
    <mergeCell ref="B3:B5"/>
    <mergeCell ref="C3:E3"/>
    <mergeCell ref="F3:H3"/>
    <mergeCell ref="I3:I4"/>
    <mergeCell ref="J3:K3"/>
    <mergeCell ref="L3:L5"/>
    <mergeCell ref="M3:M5"/>
    <mergeCell ref="N3:O5"/>
    <mergeCell ref="N6:O6"/>
    <mergeCell ref="N7:O7"/>
    <mergeCell ref="N8:O8"/>
    <mergeCell ref="N9:O9"/>
    <mergeCell ref="N10:O10"/>
    <mergeCell ref="N11:O11"/>
    <mergeCell ref="N12:O12"/>
    <mergeCell ref="N13:O13"/>
    <mergeCell ref="N14:O14"/>
    <mergeCell ref="N15:O15"/>
    <mergeCell ref="N16:O16"/>
    <mergeCell ref="N22:O22"/>
    <mergeCell ref="N23:O23"/>
    <mergeCell ref="N24:O24"/>
    <mergeCell ref="N25:O25"/>
    <mergeCell ref="N17:O17"/>
    <mergeCell ref="N18:O18"/>
    <mergeCell ref="N19:O19"/>
    <mergeCell ref="N20:O20"/>
    <mergeCell ref="N21:O21"/>
  </mergeCells>
  <phoneticPr fontId="16"/>
  <printOptions horizontalCentered="1"/>
  <pageMargins left="0.70833333333333304" right="0.70833333333333304" top="0.70833333333333304" bottom="0.70833333333333304" header="0.51180555555555496" footer="0.51180555555555496"/>
  <pageSetup paperSize="9" firstPageNumber="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25"/>
  <sheetViews>
    <sheetView zoomScaleNormal="100" workbookViewId="0">
      <pane xSplit="1" ySplit="4" topLeftCell="B5" activePane="bottomRight" state="frozen"/>
      <selection pane="topRight" activeCell="B1" sqref="B1"/>
      <selection pane="bottomLeft" activeCell="A5" sqref="A5"/>
      <selection pane="bottomRight" activeCell="Q1" sqref="Q1"/>
    </sheetView>
  </sheetViews>
  <sheetFormatPr defaultRowHeight="13.5" x14ac:dyDescent="0.15"/>
  <cols>
    <col min="1" max="1" width="18.625" style="22" customWidth="1"/>
    <col min="2" max="2" width="5.625" style="23" customWidth="1"/>
    <col min="3" max="3" width="8.625" style="22" customWidth="1"/>
    <col min="4" max="5" width="5.125" style="22" customWidth="1"/>
    <col min="6" max="6" width="6.625" style="22" customWidth="1"/>
    <col min="7" max="14" width="7.625" style="22" customWidth="1"/>
    <col min="15" max="15" width="5.625" style="22" customWidth="1"/>
    <col min="16" max="16" width="4.625" style="22" customWidth="1"/>
    <col min="17" max="17" width="10.625" style="22" customWidth="1"/>
    <col min="18" max="1025" width="9" style="22" customWidth="1"/>
  </cols>
  <sheetData>
    <row r="1" spans="1:17" ht="21" customHeight="1" x14ac:dyDescent="0.15">
      <c r="A1" s="24" t="s">
        <v>231</v>
      </c>
      <c r="P1" s="5" t="s">
        <v>3</v>
      </c>
      <c r="Q1" s="6" t="str">
        <f>'表紙 '!H8</f>
        <v>阿南町</v>
      </c>
    </row>
    <row r="2" spans="1:17" ht="21" customHeight="1" x14ac:dyDescent="0.15">
      <c r="A2" s="8" t="s">
        <v>232</v>
      </c>
    </row>
    <row r="3" spans="1:17" ht="21" customHeight="1" x14ac:dyDescent="0.15">
      <c r="A3" s="63" t="s">
        <v>56</v>
      </c>
      <c r="B3" s="64" t="s">
        <v>57</v>
      </c>
      <c r="C3" s="65" t="s">
        <v>58</v>
      </c>
      <c r="D3" s="65"/>
      <c r="E3" s="65"/>
      <c r="F3" s="65"/>
      <c r="G3" s="72" t="s">
        <v>233</v>
      </c>
      <c r="H3" s="72"/>
      <c r="I3" s="72"/>
      <c r="J3" s="72"/>
      <c r="K3" s="75" t="s">
        <v>234</v>
      </c>
      <c r="L3" s="75"/>
      <c r="M3" s="62" t="s">
        <v>235</v>
      </c>
      <c r="N3" s="62" t="s">
        <v>217</v>
      </c>
      <c r="O3" s="71" t="s">
        <v>218</v>
      </c>
      <c r="P3" s="71"/>
      <c r="Q3" s="71"/>
    </row>
    <row r="4" spans="1:17" ht="31.5" customHeight="1" x14ac:dyDescent="0.15">
      <c r="A4" s="63"/>
      <c r="B4" s="63"/>
      <c r="C4" s="48" t="s">
        <v>225</v>
      </c>
      <c r="D4" s="49" t="s">
        <v>65</v>
      </c>
      <c r="E4" s="49" t="s">
        <v>66</v>
      </c>
      <c r="F4" s="52" t="s">
        <v>67</v>
      </c>
      <c r="G4" s="72"/>
      <c r="H4" s="72"/>
      <c r="I4" s="72"/>
      <c r="J4" s="72"/>
      <c r="K4" s="75"/>
      <c r="L4" s="75"/>
      <c r="M4" s="62"/>
      <c r="N4" s="62"/>
      <c r="O4" s="71"/>
      <c r="P4" s="71"/>
      <c r="Q4" s="71"/>
    </row>
    <row r="5" spans="1:17" ht="21" customHeight="1" x14ac:dyDescent="0.15">
      <c r="A5" s="30"/>
      <c r="B5" s="31"/>
      <c r="C5" s="30"/>
      <c r="D5" s="32"/>
      <c r="E5" s="33"/>
      <c r="F5" s="32"/>
      <c r="G5" s="69"/>
      <c r="H5" s="69"/>
      <c r="I5" s="69"/>
      <c r="J5" s="69"/>
      <c r="K5" s="74"/>
      <c r="L5" s="74"/>
      <c r="M5" s="53"/>
      <c r="N5" s="47"/>
      <c r="O5" s="70"/>
      <c r="P5" s="70"/>
      <c r="Q5" s="70"/>
    </row>
    <row r="6" spans="1:17" ht="21" customHeight="1" x14ac:dyDescent="0.15">
      <c r="A6" s="30"/>
      <c r="B6" s="31"/>
      <c r="C6" s="30"/>
      <c r="D6" s="32"/>
      <c r="E6" s="33"/>
      <c r="F6" s="32"/>
      <c r="G6" s="69"/>
      <c r="H6" s="69"/>
      <c r="I6" s="69"/>
      <c r="J6" s="69"/>
      <c r="K6" s="74"/>
      <c r="L6" s="74"/>
      <c r="M6" s="53"/>
      <c r="N6" s="47"/>
      <c r="O6" s="70"/>
      <c r="P6" s="70"/>
      <c r="Q6" s="70"/>
    </row>
    <row r="7" spans="1:17" ht="21" customHeight="1" x14ac:dyDescent="0.15">
      <c r="A7" s="30"/>
      <c r="B7" s="31"/>
      <c r="C7" s="30"/>
      <c r="D7" s="32"/>
      <c r="E7" s="33"/>
      <c r="F7" s="32"/>
      <c r="G7" s="69"/>
      <c r="H7" s="69"/>
      <c r="I7" s="69"/>
      <c r="J7" s="69"/>
      <c r="K7" s="74"/>
      <c r="L7" s="74"/>
      <c r="M7" s="53"/>
      <c r="N7" s="47"/>
      <c r="O7" s="70"/>
      <c r="P7" s="70"/>
      <c r="Q7" s="70"/>
    </row>
    <row r="8" spans="1:17" ht="21" customHeight="1" x14ac:dyDescent="0.15">
      <c r="A8" s="30"/>
      <c r="B8" s="31"/>
      <c r="C8" s="30"/>
      <c r="D8" s="32"/>
      <c r="E8" s="33"/>
      <c r="F8" s="32"/>
      <c r="G8" s="69"/>
      <c r="H8" s="69"/>
      <c r="I8" s="69"/>
      <c r="J8" s="69"/>
      <c r="K8" s="74"/>
      <c r="L8" s="74"/>
      <c r="M8" s="53"/>
      <c r="N8" s="47"/>
      <c r="O8" s="70"/>
      <c r="P8" s="70"/>
      <c r="Q8" s="70"/>
    </row>
    <row r="9" spans="1:17" ht="21" customHeight="1" x14ac:dyDescent="0.15">
      <c r="A9" s="30"/>
      <c r="B9" s="31"/>
      <c r="C9" s="30"/>
      <c r="D9" s="32"/>
      <c r="E9" s="33"/>
      <c r="F9" s="32"/>
      <c r="G9" s="69"/>
      <c r="H9" s="69"/>
      <c r="I9" s="69"/>
      <c r="J9" s="69"/>
      <c r="K9" s="74"/>
      <c r="L9" s="74"/>
      <c r="M9" s="53"/>
      <c r="N9" s="47"/>
      <c r="O9" s="70"/>
      <c r="P9" s="70"/>
      <c r="Q9" s="70"/>
    </row>
    <row r="10" spans="1:17" ht="21" customHeight="1" x14ac:dyDescent="0.15">
      <c r="A10" s="30"/>
      <c r="B10" s="31"/>
      <c r="C10" s="30"/>
      <c r="D10" s="32"/>
      <c r="E10" s="33"/>
      <c r="F10" s="32"/>
      <c r="G10" s="69"/>
      <c r="H10" s="69"/>
      <c r="I10" s="69"/>
      <c r="J10" s="69"/>
      <c r="K10" s="74"/>
      <c r="L10" s="74"/>
      <c r="M10" s="53"/>
      <c r="N10" s="47"/>
      <c r="O10" s="70"/>
      <c r="P10" s="70"/>
      <c r="Q10" s="70"/>
    </row>
    <row r="11" spans="1:17" ht="21" customHeight="1" x14ac:dyDescent="0.15">
      <c r="A11" s="30"/>
      <c r="B11" s="31"/>
      <c r="C11" s="30"/>
      <c r="D11" s="32"/>
      <c r="E11" s="33"/>
      <c r="F11" s="32"/>
      <c r="G11" s="69"/>
      <c r="H11" s="69"/>
      <c r="I11" s="69"/>
      <c r="J11" s="69"/>
      <c r="K11" s="74"/>
      <c r="L11" s="74"/>
      <c r="M11" s="53"/>
      <c r="N11" s="47"/>
      <c r="O11" s="70"/>
      <c r="P11" s="70"/>
      <c r="Q11" s="70"/>
    </row>
    <row r="12" spans="1:17" ht="21" customHeight="1" x14ac:dyDescent="0.15">
      <c r="A12" s="30"/>
      <c r="B12" s="31"/>
      <c r="C12" s="30"/>
      <c r="D12" s="32"/>
      <c r="E12" s="33"/>
      <c r="F12" s="32"/>
      <c r="G12" s="69"/>
      <c r="H12" s="69"/>
      <c r="I12" s="69"/>
      <c r="J12" s="69"/>
      <c r="K12" s="74"/>
      <c r="L12" s="74"/>
      <c r="M12" s="53"/>
      <c r="N12" s="47"/>
      <c r="O12" s="70"/>
      <c r="P12" s="70"/>
      <c r="Q12" s="70"/>
    </row>
    <row r="13" spans="1:17" ht="21" customHeight="1" x14ac:dyDescent="0.15">
      <c r="A13" s="30"/>
      <c r="B13" s="31"/>
      <c r="C13" s="30"/>
      <c r="D13" s="32"/>
      <c r="E13" s="33"/>
      <c r="F13" s="32"/>
      <c r="G13" s="69"/>
      <c r="H13" s="69"/>
      <c r="I13" s="69"/>
      <c r="J13" s="69"/>
      <c r="K13" s="74"/>
      <c r="L13" s="74"/>
      <c r="M13" s="53"/>
      <c r="N13" s="47"/>
      <c r="O13" s="70"/>
      <c r="P13" s="70"/>
      <c r="Q13" s="70"/>
    </row>
    <row r="14" spans="1:17" ht="21" customHeight="1" x14ac:dyDescent="0.15">
      <c r="A14" s="30"/>
      <c r="B14" s="31"/>
      <c r="C14" s="30"/>
      <c r="D14" s="32"/>
      <c r="E14" s="33"/>
      <c r="F14" s="32"/>
      <c r="G14" s="69"/>
      <c r="H14" s="69"/>
      <c r="I14" s="69"/>
      <c r="J14" s="69"/>
      <c r="K14" s="74"/>
      <c r="L14" s="74"/>
      <c r="M14" s="53"/>
      <c r="N14" s="47"/>
      <c r="O14" s="70"/>
      <c r="P14" s="70"/>
      <c r="Q14" s="70"/>
    </row>
    <row r="15" spans="1:17" ht="21" customHeight="1" x14ac:dyDescent="0.15">
      <c r="A15" s="30"/>
      <c r="B15" s="31"/>
      <c r="C15" s="30"/>
      <c r="D15" s="32"/>
      <c r="E15" s="33"/>
      <c r="F15" s="32"/>
      <c r="G15" s="69"/>
      <c r="H15" s="69"/>
      <c r="I15" s="69"/>
      <c r="J15" s="69"/>
      <c r="K15" s="74"/>
      <c r="L15" s="74"/>
      <c r="M15" s="53"/>
      <c r="N15" s="47"/>
      <c r="O15" s="70"/>
      <c r="P15" s="70"/>
      <c r="Q15" s="70"/>
    </row>
    <row r="16" spans="1:17" ht="21" customHeight="1" x14ac:dyDescent="0.15">
      <c r="A16" s="30"/>
      <c r="B16" s="31"/>
      <c r="C16" s="30"/>
      <c r="D16" s="32"/>
      <c r="E16" s="33"/>
      <c r="F16" s="32"/>
      <c r="G16" s="69"/>
      <c r="H16" s="69"/>
      <c r="I16" s="69"/>
      <c r="J16" s="69"/>
      <c r="K16" s="74"/>
      <c r="L16" s="74"/>
      <c r="M16" s="53"/>
      <c r="N16" s="47"/>
      <c r="O16" s="70"/>
      <c r="P16" s="70"/>
      <c r="Q16" s="70"/>
    </row>
    <row r="17" spans="1:17" ht="21" customHeight="1" x14ac:dyDescent="0.15">
      <c r="A17" s="30"/>
      <c r="B17" s="31"/>
      <c r="C17" s="30"/>
      <c r="D17" s="32"/>
      <c r="E17" s="33"/>
      <c r="F17" s="32"/>
      <c r="G17" s="69"/>
      <c r="H17" s="69"/>
      <c r="I17" s="69"/>
      <c r="J17" s="69"/>
      <c r="K17" s="74"/>
      <c r="L17" s="74"/>
      <c r="M17" s="53"/>
      <c r="N17" s="47"/>
      <c r="O17" s="70"/>
      <c r="P17" s="70"/>
      <c r="Q17" s="70"/>
    </row>
    <row r="18" spans="1:17" ht="21" customHeight="1" x14ac:dyDescent="0.15">
      <c r="A18" s="30"/>
      <c r="B18" s="31"/>
      <c r="C18" s="30"/>
      <c r="D18" s="32"/>
      <c r="E18" s="33"/>
      <c r="F18" s="32"/>
      <c r="G18" s="69"/>
      <c r="H18" s="69"/>
      <c r="I18" s="69"/>
      <c r="J18" s="69"/>
      <c r="K18" s="74"/>
      <c r="L18" s="74"/>
      <c r="M18" s="53"/>
      <c r="N18" s="47"/>
      <c r="O18" s="70"/>
      <c r="P18" s="70"/>
      <c r="Q18" s="70"/>
    </row>
    <row r="19" spans="1:17" ht="21" customHeight="1" x14ac:dyDescent="0.15">
      <c r="A19" s="30"/>
      <c r="B19" s="31"/>
      <c r="C19" s="30"/>
      <c r="D19" s="32"/>
      <c r="E19" s="33"/>
      <c r="F19" s="32"/>
      <c r="G19" s="69"/>
      <c r="H19" s="69"/>
      <c r="I19" s="69"/>
      <c r="J19" s="69"/>
      <c r="K19" s="74"/>
      <c r="L19" s="74"/>
      <c r="M19" s="53"/>
      <c r="N19" s="47"/>
      <c r="O19" s="70"/>
      <c r="P19" s="70"/>
      <c r="Q19" s="70"/>
    </row>
    <row r="20" spans="1:17" ht="21" customHeight="1" x14ac:dyDescent="0.15">
      <c r="A20" s="30"/>
      <c r="B20" s="31"/>
      <c r="C20" s="30"/>
      <c r="D20" s="32"/>
      <c r="E20" s="33"/>
      <c r="F20" s="32"/>
      <c r="G20" s="69"/>
      <c r="H20" s="69"/>
      <c r="I20" s="69"/>
      <c r="J20" s="69"/>
      <c r="K20" s="74"/>
      <c r="L20" s="74"/>
      <c r="M20" s="53"/>
      <c r="N20" s="47"/>
      <c r="O20" s="70"/>
      <c r="P20" s="70"/>
      <c r="Q20" s="70"/>
    </row>
    <row r="21" spans="1:17" ht="21" customHeight="1" x14ac:dyDescent="0.15">
      <c r="A21" s="30"/>
      <c r="B21" s="31"/>
      <c r="C21" s="30"/>
      <c r="D21" s="32"/>
      <c r="E21" s="33"/>
      <c r="F21" s="32"/>
      <c r="G21" s="69"/>
      <c r="H21" s="69"/>
      <c r="I21" s="69"/>
      <c r="J21" s="69"/>
      <c r="K21" s="74"/>
      <c r="L21" s="74"/>
      <c r="M21" s="53"/>
      <c r="N21" s="47"/>
      <c r="O21" s="70"/>
      <c r="P21" s="70"/>
      <c r="Q21" s="70"/>
    </row>
    <row r="22" spans="1:17" ht="21" customHeight="1" x14ac:dyDescent="0.15">
      <c r="A22" s="30"/>
      <c r="B22" s="31"/>
      <c r="C22" s="30"/>
      <c r="D22" s="32"/>
      <c r="E22" s="33"/>
      <c r="F22" s="32"/>
      <c r="G22" s="69"/>
      <c r="H22" s="69"/>
      <c r="I22" s="69"/>
      <c r="J22" s="69"/>
      <c r="K22" s="74"/>
      <c r="L22" s="74"/>
      <c r="M22" s="53"/>
      <c r="N22" s="47"/>
      <c r="O22" s="70"/>
      <c r="P22" s="70"/>
      <c r="Q22" s="70"/>
    </row>
    <row r="23" spans="1:17" ht="21" customHeight="1" x14ac:dyDescent="0.15">
      <c r="A23" s="30"/>
      <c r="B23" s="31"/>
      <c r="C23" s="30"/>
      <c r="D23" s="32"/>
      <c r="E23" s="33"/>
      <c r="F23" s="32"/>
      <c r="G23" s="69"/>
      <c r="H23" s="69"/>
      <c r="I23" s="69"/>
      <c r="J23" s="69"/>
      <c r="K23" s="74"/>
      <c r="L23" s="74"/>
      <c r="M23" s="53"/>
      <c r="N23" s="47"/>
      <c r="O23" s="70"/>
      <c r="P23" s="70"/>
      <c r="Q23" s="70"/>
    </row>
    <row r="24" spans="1:17" ht="21" customHeight="1" x14ac:dyDescent="0.15">
      <c r="A24" s="30"/>
      <c r="B24" s="31"/>
      <c r="C24" s="30"/>
      <c r="D24" s="32"/>
      <c r="E24" s="33"/>
      <c r="F24" s="32"/>
      <c r="G24" s="69"/>
      <c r="H24" s="69"/>
      <c r="I24" s="69"/>
      <c r="J24" s="69"/>
      <c r="K24" s="74"/>
      <c r="L24" s="74"/>
      <c r="M24" s="53"/>
      <c r="N24" s="47"/>
      <c r="O24" s="70"/>
      <c r="P24" s="70"/>
      <c r="Q24" s="70"/>
    </row>
    <row r="25" spans="1:17" ht="21" customHeight="1" x14ac:dyDescent="0.15">
      <c r="A25" s="30"/>
      <c r="B25" s="31"/>
      <c r="C25" s="30"/>
      <c r="D25" s="32"/>
      <c r="E25" s="33"/>
      <c r="F25" s="32"/>
      <c r="G25" s="69"/>
      <c r="H25" s="69"/>
      <c r="I25" s="69"/>
      <c r="J25" s="69"/>
      <c r="K25" s="74"/>
      <c r="L25" s="74"/>
      <c r="M25" s="53"/>
      <c r="N25" s="47"/>
      <c r="O25" s="70"/>
      <c r="P25" s="70"/>
      <c r="Q25" s="70"/>
    </row>
  </sheetData>
  <mergeCells count="71">
    <mergeCell ref="A3:A4"/>
    <mergeCell ref="B3:B4"/>
    <mergeCell ref="C3:F3"/>
    <mergeCell ref="G3:J4"/>
    <mergeCell ref="K3:L4"/>
    <mergeCell ref="M3:M4"/>
    <mergeCell ref="N3:N4"/>
    <mergeCell ref="O3:Q4"/>
    <mergeCell ref="G5:J5"/>
    <mergeCell ref="K5:L5"/>
    <mergeCell ref="O5:Q5"/>
    <mergeCell ref="G6:J6"/>
    <mergeCell ref="K6:L6"/>
    <mergeCell ref="O6:Q6"/>
    <mergeCell ref="G7:J7"/>
    <mergeCell ref="K7:L7"/>
    <mergeCell ref="O7:Q7"/>
    <mergeCell ref="G8:J8"/>
    <mergeCell ref="K8:L8"/>
    <mergeCell ref="O8:Q8"/>
    <mergeCell ref="G9:J9"/>
    <mergeCell ref="K9:L9"/>
    <mergeCell ref="O9:Q9"/>
    <mergeCell ref="G10:J10"/>
    <mergeCell ref="K10:L10"/>
    <mergeCell ref="O10:Q10"/>
    <mergeCell ref="G11:J11"/>
    <mergeCell ref="K11:L11"/>
    <mergeCell ref="O11:Q11"/>
    <mergeCell ref="G12:J12"/>
    <mergeCell ref="K12:L12"/>
    <mergeCell ref="O12:Q12"/>
    <mergeCell ref="G13:J13"/>
    <mergeCell ref="K13:L13"/>
    <mergeCell ref="O13:Q13"/>
    <mergeCell ref="G14:J14"/>
    <mergeCell ref="K14:L14"/>
    <mergeCell ref="O14:Q14"/>
    <mergeCell ref="G15:J15"/>
    <mergeCell ref="K15:L15"/>
    <mergeCell ref="O15:Q15"/>
    <mergeCell ref="G16:J16"/>
    <mergeCell ref="K16:L16"/>
    <mergeCell ref="O16:Q16"/>
    <mergeCell ref="G17:J17"/>
    <mergeCell ref="K17:L17"/>
    <mergeCell ref="O17:Q17"/>
    <mergeCell ref="G18:J18"/>
    <mergeCell ref="K18:L18"/>
    <mergeCell ref="O18:Q18"/>
    <mergeCell ref="G19:J19"/>
    <mergeCell ref="K19:L19"/>
    <mergeCell ref="O19:Q19"/>
    <mergeCell ref="G20:J20"/>
    <mergeCell ref="K20:L20"/>
    <mergeCell ref="O20:Q20"/>
    <mergeCell ref="G21:J21"/>
    <mergeCell ref="K21:L21"/>
    <mergeCell ref="O21:Q21"/>
    <mergeCell ref="G22:J22"/>
    <mergeCell ref="K22:L22"/>
    <mergeCell ref="O22:Q22"/>
    <mergeCell ref="G23:J23"/>
    <mergeCell ref="K23:L23"/>
    <mergeCell ref="O23:Q23"/>
    <mergeCell ref="G24:J24"/>
    <mergeCell ref="K24:L24"/>
    <mergeCell ref="O24:Q24"/>
    <mergeCell ref="G25:J25"/>
    <mergeCell ref="K25:L25"/>
    <mergeCell ref="O25:Q25"/>
  </mergeCells>
  <phoneticPr fontId="16"/>
  <printOptions horizontalCentered="1"/>
  <pageMargins left="0.70833333333333304" right="0.70833333333333304" top="0.70833333333333304" bottom="0.70833333333333304" header="0.51180555555555496" footer="0.51180555555555496"/>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 </vt:lpstr>
      <vt:lpstr>本文</vt:lpstr>
      <vt:lpstr>別紙１　間伐</vt:lpstr>
      <vt:lpstr>別紙２　造林</vt:lpstr>
      <vt:lpstr>別紙３　ソフト</vt:lpstr>
      <vt:lpstr>別紙４　路網</vt:lpstr>
      <vt:lpstr>別紙５　付帯施設</vt:lpstr>
      <vt:lpstr>'表紙 '!Print_Area</vt:lpstr>
      <vt:lpstr>本文!Print_Area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dc:description/>
  <cp:lastModifiedBy>LWS1052</cp:lastModifiedBy>
  <cp:revision>0</cp:revision>
  <cp:lastPrinted>2023-01-19T00:35:04Z</cp:lastPrinted>
  <dcterms:created xsi:type="dcterms:W3CDTF">2013-08-26T02:13:23Z</dcterms:created>
  <dcterms:modified xsi:type="dcterms:W3CDTF">2023-01-30T05:14:26Z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